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12_Statistikat e Shëndetësisë\"/>
    </mc:Choice>
  </mc:AlternateContent>
  <bookViews>
    <workbookView xWindow="0" yWindow="0" windowWidth="15360" windowHeight="7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D19" i="1"/>
  <c r="E19" i="1"/>
  <c r="F19" i="1"/>
  <c r="G19" i="1"/>
  <c r="C19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482" i="1"/>
  <c r="E17" i="1"/>
  <c r="F17" i="1"/>
  <c r="G17" i="1"/>
  <c r="H17" i="1"/>
  <c r="I17" i="1"/>
  <c r="D18" i="1"/>
  <c r="E18" i="1"/>
  <c r="F18" i="1"/>
  <c r="G18" i="1"/>
  <c r="H18" i="1"/>
  <c r="I18" i="1"/>
  <c r="C470" i="1"/>
  <c r="C467" i="1"/>
  <c r="C468" i="1"/>
  <c r="C469" i="1"/>
  <c r="C452" i="1"/>
  <c r="C453" i="1"/>
  <c r="C454" i="1"/>
  <c r="C438" i="1"/>
  <c r="C439" i="1"/>
  <c r="C422" i="1"/>
  <c r="C423" i="1"/>
  <c r="C424" i="1"/>
  <c r="C407" i="1"/>
  <c r="C408" i="1"/>
  <c r="C409" i="1"/>
  <c r="C394" i="1"/>
  <c r="C377" i="1"/>
  <c r="C378" i="1"/>
  <c r="C379" i="1"/>
  <c r="C362" i="1"/>
  <c r="C363" i="1"/>
  <c r="C364" i="1"/>
  <c r="C347" i="1"/>
  <c r="C348" i="1"/>
  <c r="C349" i="1"/>
  <c r="C332" i="1"/>
  <c r="C333" i="1"/>
  <c r="C334" i="1"/>
  <c r="C317" i="1"/>
  <c r="C318" i="1"/>
  <c r="C319" i="1"/>
  <c r="C302" i="1"/>
  <c r="C303" i="1"/>
  <c r="C304" i="1"/>
  <c r="C287" i="1"/>
  <c r="C288" i="1"/>
  <c r="C289" i="1"/>
  <c r="C272" i="1"/>
  <c r="C273" i="1"/>
  <c r="C274" i="1"/>
  <c r="C257" i="1"/>
  <c r="C258" i="1"/>
  <c r="C259" i="1"/>
  <c r="C242" i="1"/>
  <c r="C243" i="1"/>
  <c r="C244" i="1"/>
  <c r="C227" i="1"/>
  <c r="C228" i="1"/>
  <c r="C229" i="1"/>
  <c r="C212" i="1"/>
  <c r="C213" i="1"/>
  <c r="C214" i="1"/>
  <c r="C197" i="1"/>
  <c r="C198" i="1"/>
  <c r="C199" i="1"/>
  <c r="C182" i="1"/>
  <c r="C183" i="1"/>
  <c r="C184" i="1"/>
  <c r="C167" i="1"/>
  <c r="C168" i="1"/>
  <c r="C169" i="1"/>
  <c r="C152" i="1"/>
  <c r="C153" i="1"/>
  <c r="C154" i="1"/>
  <c r="C137" i="1"/>
  <c r="C138" i="1"/>
  <c r="C139" i="1"/>
  <c r="C122" i="1"/>
  <c r="C123" i="1"/>
  <c r="C124" i="1"/>
  <c r="C107" i="1"/>
  <c r="C108" i="1"/>
  <c r="C109" i="1"/>
  <c r="C92" i="1"/>
  <c r="C93" i="1"/>
  <c r="C94" i="1"/>
  <c r="C77" i="1"/>
  <c r="C78" i="1"/>
  <c r="C79" i="1"/>
  <c r="C62" i="1"/>
  <c r="C63" i="1"/>
  <c r="C64" i="1"/>
  <c r="C47" i="1"/>
  <c r="C48" i="1"/>
  <c r="C49" i="1"/>
  <c r="C32" i="1"/>
  <c r="C33" i="1"/>
  <c r="C34" i="1"/>
  <c r="C18" i="1" l="1"/>
  <c r="C17" i="1"/>
  <c r="D5" i="1"/>
  <c r="E5" i="1"/>
  <c r="F5" i="1"/>
  <c r="G5" i="1"/>
  <c r="H5" i="1"/>
  <c r="I5" i="1"/>
  <c r="D6" i="1"/>
  <c r="E6" i="1"/>
  <c r="F6" i="1"/>
  <c r="G6" i="1"/>
  <c r="H6" i="1"/>
  <c r="I6" i="1"/>
  <c r="C396" i="1"/>
  <c r="C397" i="1"/>
  <c r="C398" i="1"/>
  <c r="C399" i="1"/>
  <c r="C400" i="1"/>
  <c r="C401" i="1"/>
  <c r="C402" i="1"/>
  <c r="C395" i="1"/>
  <c r="C403" i="1"/>
  <c r="C404" i="1"/>
  <c r="C405" i="1"/>
  <c r="C406" i="1"/>
  <c r="C141" i="1"/>
  <c r="C202" i="1"/>
  <c r="D7" i="1"/>
  <c r="E7" i="1"/>
  <c r="F7" i="1"/>
  <c r="G7" i="1"/>
  <c r="H7" i="1"/>
  <c r="I7" i="1"/>
  <c r="D8" i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D11" i="1"/>
  <c r="E11" i="1"/>
  <c r="F11" i="1"/>
  <c r="G11" i="1"/>
  <c r="H11" i="1"/>
  <c r="I11" i="1"/>
  <c r="D12" i="1"/>
  <c r="E12" i="1"/>
  <c r="F12" i="1"/>
  <c r="G12" i="1"/>
  <c r="H12" i="1"/>
  <c r="I12" i="1"/>
  <c r="D13" i="1"/>
  <c r="E13" i="1"/>
  <c r="F13" i="1"/>
  <c r="G13" i="1"/>
  <c r="H13" i="1"/>
  <c r="I13" i="1"/>
  <c r="D14" i="1"/>
  <c r="E14" i="1"/>
  <c r="F14" i="1"/>
  <c r="G14" i="1"/>
  <c r="H14" i="1"/>
  <c r="I14" i="1"/>
  <c r="D15" i="1"/>
  <c r="E15" i="1"/>
  <c r="F15" i="1"/>
  <c r="G15" i="1"/>
  <c r="H15" i="1"/>
  <c r="I15" i="1"/>
  <c r="D16" i="1"/>
  <c r="E16" i="1"/>
  <c r="F16" i="1"/>
  <c r="G16" i="1"/>
  <c r="H16" i="1"/>
  <c r="I16" i="1"/>
  <c r="C8" i="1"/>
  <c r="C9" i="1"/>
  <c r="C10" i="1"/>
  <c r="C11" i="1"/>
  <c r="C331" i="1" l="1"/>
  <c r="C211" i="1"/>
  <c r="C136" i="1"/>
  <c r="C121" i="1"/>
  <c r="C466" i="1"/>
  <c r="C451" i="1"/>
  <c r="C436" i="1"/>
  <c r="C421" i="1"/>
  <c r="C391" i="1"/>
  <c r="C376" i="1"/>
  <c r="C361" i="1"/>
  <c r="C346" i="1"/>
  <c r="C316" i="1"/>
  <c r="C301" i="1"/>
  <c r="C286" i="1"/>
  <c r="C271" i="1"/>
  <c r="C256" i="1"/>
  <c r="C241" i="1"/>
  <c r="C226" i="1"/>
  <c r="C196" i="1"/>
  <c r="C181" i="1"/>
  <c r="C166" i="1"/>
  <c r="C151" i="1"/>
  <c r="C106" i="1"/>
  <c r="C91" i="1"/>
  <c r="C76" i="1"/>
  <c r="C80" i="1"/>
  <c r="C61" i="1"/>
  <c r="C46" i="1"/>
  <c r="C31" i="1"/>
  <c r="C16" i="1" l="1"/>
  <c r="C60" i="1"/>
  <c r="C465" i="1"/>
  <c r="C450" i="1"/>
  <c r="C435" i="1"/>
  <c r="C420" i="1"/>
  <c r="C390" i="1"/>
  <c r="C375" i="1"/>
  <c r="C360" i="1"/>
  <c r="C345" i="1"/>
  <c r="C330" i="1"/>
  <c r="C315" i="1"/>
  <c r="C300" i="1"/>
  <c r="C285" i="1"/>
  <c r="C270" i="1"/>
  <c r="C255" i="1"/>
  <c r="C240" i="1"/>
  <c r="C225" i="1"/>
  <c r="C210" i="1"/>
  <c r="C195" i="1"/>
  <c r="C180" i="1"/>
  <c r="C165" i="1"/>
  <c r="C150" i="1"/>
  <c r="C135" i="1"/>
  <c r="C120" i="1"/>
  <c r="C105" i="1"/>
  <c r="C90" i="1"/>
  <c r="C75" i="1"/>
  <c r="C45" i="1"/>
  <c r="C30" i="1"/>
  <c r="C15" i="1" l="1"/>
  <c r="C462" i="1"/>
  <c r="C447" i="1"/>
  <c r="C432" i="1"/>
  <c r="C417" i="1"/>
  <c r="C387" i="1"/>
  <c r="C372" i="1"/>
  <c r="C357" i="1"/>
  <c r="C327" i="1"/>
  <c r="C312" i="1"/>
  <c r="C297" i="1"/>
  <c r="C282" i="1"/>
  <c r="C237" i="1"/>
  <c r="C222" i="1"/>
  <c r="C177" i="1"/>
  <c r="C147" i="1"/>
  <c r="C102" i="1"/>
  <c r="C72" i="1"/>
  <c r="C27" i="1"/>
  <c r="C12" i="1" l="1"/>
  <c r="C464" i="1"/>
  <c r="C449" i="1"/>
  <c r="C434" i="1"/>
  <c r="C419" i="1"/>
  <c r="C389" i="1"/>
  <c r="C374" i="1"/>
  <c r="C359" i="1"/>
  <c r="C344" i="1"/>
  <c r="C329" i="1"/>
  <c r="C314" i="1"/>
  <c r="C299" i="1"/>
  <c r="C284" i="1"/>
  <c r="C269" i="1"/>
  <c r="C254" i="1"/>
  <c r="C239" i="1"/>
  <c r="C224" i="1"/>
  <c r="C209" i="1"/>
  <c r="C194" i="1"/>
  <c r="C179" i="1"/>
  <c r="C164" i="1"/>
  <c r="C149" i="1"/>
  <c r="C134" i="1"/>
  <c r="C119" i="1"/>
  <c r="C104" i="1"/>
  <c r="C89" i="1"/>
  <c r="C74" i="1"/>
  <c r="C59" i="1"/>
  <c r="C44" i="1"/>
  <c r="C29" i="1" l="1"/>
  <c r="C14" i="1" s="1"/>
  <c r="C20" i="1" l="1"/>
  <c r="C201" i="1" l="1"/>
  <c r="C457" i="1" l="1"/>
  <c r="C456" i="1"/>
  <c r="C455" i="1"/>
  <c r="C442" i="1"/>
  <c r="C441" i="1"/>
  <c r="C440" i="1"/>
  <c r="C427" i="1"/>
  <c r="C426" i="1"/>
  <c r="C425" i="1"/>
  <c r="C412" i="1"/>
  <c r="C411" i="1"/>
  <c r="C410" i="1"/>
  <c r="C382" i="1"/>
  <c r="C381" i="1"/>
  <c r="C380" i="1"/>
  <c r="C367" i="1"/>
  <c r="C366" i="1"/>
  <c r="C365" i="1"/>
  <c r="C352" i="1"/>
  <c r="C351" i="1"/>
  <c r="C350" i="1"/>
  <c r="C337" i="1"/>
  <c r="C336" i="1"/>
  <c r="C335" i="1"/>
  <c r="C322" i="1"/>
  <c r="C321" i="1"/>
  <c r="C320" i="1"/>
  <c r="C307" i="1"/>
  <c r="C306" i="1"/>
  <c r="C305" i="1"/>
  <c r="C292" i="1"/>
  <c r="C291" i="1"/>
  <c r="C290" i="1"/>
  <c r="C277" i="1"/>
  <c r="C276" i="1"/>
  <c r="C275" i="1"/>
  <c r="C247" i="1"/>
  <c r="C246" i="1"/>
  <c r="C245" i="1"/>
  <c r="C232" i="1"/>
  <c r="C231" i="1"/>
  <c r="C230" i="1"/>
  <c r="C217" i="1"/>
  <c r="C216" i="1"/>
  <c r="C215" i="1"/>
  <c r="C200" i="1"/>
  <c r="C186" i="1"/>
  <c r="C185" i="1"/>
  <c r="C172" i="1"/>
  <c r="C171" i="1"/>
  <c r="C170" i="1"/>
  <c r="C142" i="1"/>
  <c r="C140" i="1"/>
  <c r="C112" i="1"/>
  <c r="C111" i="1"/>
  <c r="C110" i="1"/>
  <c r="C97" i="1"/>
  <c r="C96" i="1"/>
  <c r="C95" i="1"/>
  <c r="C82" i="1"/>
  <c r="C81" i="1"/>
  <c r="C67" i="1"/>
  <c r="C66" i="1"/>
  <c r="C65" i="1"/>
  <c r="C52" i="1"/>
  <c r="C51" i="1"/>
  <c r="C50" i="1"/>
  <c r="C35" i="1" l="1"/>
  <c r="C5" i="1" s="1"/>
  <c r="C36" i="1"/>
  <c r="C37" i="1"/>
  <c r="C43" i="1"/>
  <c r="C58" i="1"/>
  <c r="C73" i="1"/>
  <c r="C88" i="1"/>
  <c r="C103" i="1"/>
  <c r="C118" i="1"/>
  <c r="C133" i="1"/>
  <c r="C148" i="1"/>
  <c r="C163" i="1"/>
  <c r="C178" i="1"/>
  <c r="C193" i="1"/>
  <c r="C208" i="1"/>
  <c r="C223" i="1"/>
  <c r="C238" i="1"/>
  <c r="C253" i="1"/>
  <c r="C268" i="1"/>
  <c r="C283" i="1"/>
  <c r="C298" i="1"/>
  <c r="C313" i="1"/>
  <c r="C328" i="1"/>
  <c r="C343" i="1"/>
  <c r="C358" i="1"/>
  <c r="C373" i="1"/>
  <c r="C388" i="1"/>
  <c r="C418" i="1"/>
  <c r="C433" i="1"/>
  <c r="C448" i="1"/>
  <c r="C463" i="1"/>
  <c r="C21" i="1"/>
  <c r="C6" i="1" s="1"/>
  <c r="C22" i="1"/>
  <c r="C7" i="1" s="1"/>
  <c r="C28" i="1"/>
  <c r="C13" i="1" l="1"/>
</calcChain>
</file>

<file path=xl/sharedStrings.xml><?xml version="1.0" encoding="utf-8"?>
<sst xmlns="http://schemas.openxmlformats.org/spreadsheetml/2006/main" count="1768" uniqueCount="49">
  <si>
    <t>Komuna</t>
  </si>
  <si>
    <t>Vitet</t>
  </si>
  <si>
    <t>Deçan</t>
  </si>
  <si>
    <t>Gjakovë</t>
  </si>
  <si>
    <t>Gjilan</t>
  </si>
  <si>
    <t>Dragash</t>
  </si>
  <si>
    <t>Istog</t>
  </si>
  <si>
    <t>Klinë</t>
  </si>
  <si>
    <t>Fushë Kosovë</t>
  </si>
  <si>
    <t>Kamenicë</t>
  </si>
  <si>
    <t>Mitrovicë</t>
  </si>
  <si>
    <t>Lipjan</t>
  </si>
  <si>
    <t>Novobërdë</t>
  </si>
  <si>
    <t>Rahovec</t>
  </si>
  <si>
    <t>Pejë</t>
  </si>
  <si>
    <t>Podujevë</t>
  </si>
  <si>
    <t>Prishtinë</t>
  </si>
  <si>
    <t>Prizren</t>
  </si>
  <si>
    <t>Skënderaj</t>
  </si>
  <si>
    <t>Shtime</t>
  </si>
  <si>
    <t>Suharekë</t>
  </si>
  <si>
    <t>Ferizaj</t>
  </si>
  <si>
    <t>Viti</t>
  </si>
  <si>
    <t>Vushtrri</t>
  </si>
  <si>
    <t>Malishevë</t>
  </si>
  <si>
    <t>Junik</t>
  </si>
  <si>
    <t>Mamushë</t>
  </si>
  <si>
    <t>Gjithsej</t>
  </si>
  <si>
    <t xml:space="preserve">Burimi: Agjencia e Statistikave të Kosovës. </t>
  </si>
  <si>
    <t>Profesioni</t>
  </si>
  <si>
    <t>Stomatolog</t>
  </si>
  <si>
    <t>Infermier</t>
  </si>
  <si>
    <t>Farmacist</t>
  </si>
  <si>
    <t>Bashkëpunëtor shëndetësor</t>
  </si>
  <si>
    <t xml:space="preserve">Tabela 3. Struktura kualifikuese shkollore në QKMF </t>
  </si>
  <si>
    <t>Mjek</t>
  </si>
  <si>
    <t>-</t>
  </si>
  <si>
    <t>.</t>
  </si>
  <si>
    <t>Hani i Elezit</t>
  </si>
  <si>
    <r>
      <t xml:space="preserve">Sqarim: Informatat me </t>
    </r>
    <r>
      <rPr>
        <i/>
        <sz val="11"/>
        <color theme="1"/>
        <rFont val="Times New Roman"/>
        <family val="1"/>
      </rPr>
      <t>italic</t>
    </r>
    <r>
      <rPr>
        <sz val="11"/>
        <color theme="1"/>
        <rFont val="Times New Roman"/>
        <family val="1"/>
      </rPr>
      <t xml:space="preserve"> nënkuptojnë që nuk barazohen shumatoret.</t>
    </r>
  </si>
  <si>
    <t>Obiliq</t>
  </si>
  <si>
    <t>Gjithsej të punësuarit në QKMF</t>
  </si>
  <si>
    <t>Kaçanik</t>
  </si>
  <si>
    <t>Shtërpce</t>
  </si>
  <si>
    <t>Punëtor jomedicinal</t>
  </si>
  <si>
    <t>Kllokot</t>
  </si>
  <si>
    <t>Ranillug</t>
  </si>
  <si>
    <t>Partesh</t>
  </si>
  <si>
    <t>Drenas (Gllogoc)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</si>
</sst>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1"/>
    <xf numFmtId="0" fontId="3" fillId="0" borderId="0" xfId="1" applyFont="1" applyBorder="1"/>
    <xf numFmtId="0" fontId="2" fillId="0" borderId="0" xfId="1" applyBorder="1"/>
    <xf numFmtId="164" fontId="0" fillId="0" borderId="0" xfId="2" applyNumberFormat="1" applyFont="1" applyBorder="1" applyAlignment="1">
      <alignment horizontal="right"/>
    </xf>
    <xf numFmtId="164" fontId="0" fillId="0" borderId="0" xfId="2" applyNumberFormat="1" applyFont="1" applyFill="1" applyBorder="1" applyAlignment="1">
      <alignment horizontal="right"/>
    </xf>
    <xf numFmtId="164" fontId="2" fillId="0" borderId="0" xfId="2" applyNumberFormat="1" applyFont="1" applyBorder="1" applyAlignment="1">
      <alignment horizontal="right"/>
    </xf>
    <xf numFmtId="164" fontId="0" fillId="0" borderId="0" xfId="2" applyNumberFormat="1" applyFont="1" applyFill="1" applyBorder="1" applyAlignment="1">
      <alignment horizontal="right" vertical="center"/>
    </xf>
    <xf numFmtId="164" fontId="2" fillId="0" borderId="0" xfId="2" applyNumberFormat="1" applyFont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2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164" fontId="6" fillId="0" borderId="28" xfId="2" applyNumberFormat="1" applyFont="1" applyBorder="1" applyAlignment="1">
      <alignment horizontal="right" vertical="center"/>
    </xf>
    <xf numFmtId="164" fontId="6" fillId="0" borderId="32" xfId="2" applyNumberFormat="1" applyFont="1" applyBorder="1" applyAlignment="1">
      <alignment horizontal="right" vertical="center"/>
    </xf>
    <xf numFmtId="164" fontId="6" fillId="0" borderId="11" xfId="2" applyNumberFormat="1" applyFont="1" applyBorder="1" applyAlignment="1">
      <alignment horizontal="right" vertical="center"/>
    </xf>
    <xf numFmtId="164" fontId="6" fillId="0" borderId="12" xfId="2" applyNumberFormat="1" applyFont="1" applyBorder="1" applyAlignment="1">
      <alignment horizontal="right" vertical="center"/>
    </xf>
    <xf numFmtId="164" fontId="6" fillId="0" borderId="36" xfId="2" applyNumberFormat="1" applyFont="1" applyBorder="1" applyAlignment="1">
      <alignment horizontal="right" vertical="center"/>
    </xf>
    <xf numFmtId="164" fontId="6" fillId="3" borderId="32" xfId="2" applyNumberFormat="1" applyFont="1" applyFill="1" applyBorder="1" applyAlignment="1">
      <alignment horizontal="right" vertical="center"/>
    </xf>
    <xf numFmtId="164" fontId="6" fillId="3" borderId="11" xfId="2" applyNumberFormat="1" applyFont="1" applyFill="1" applyBorder="1" applyAlignment="1">
      <alignment horizontal="right" vertical="center"/>
    </xf>
    <xf numFmtId="164" fontId="6" fillId="3" borderId="12" xfId="2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164" fontId="6" fillId="0" borderId="34" xfId="2" applyNumberFormat="1" applyFont="1" applyBorder="1" applyAlignment="1">
      <alignment horizontal="right" vertical="center"/>
    </xf>
    <xf numFmtId="164" fontId="6" fillId="0" borderId="13" xfId="2" applyNumberFormat="1" applyFont="1" applyBorder="1" applyAlignment="1">
      <alignment horizontal="right" vertical="center"/>
    </xf>
    <xf numFmtId="164" fontId="6" fillId="0" borderId="15" xfId="2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164" fontId="6" fillId="0" borderId="29" xfId="2" applyNumberFormat="1" applyFont="1" applyBorder="1" applyAlignment="1">
      <alignment horizontal="right" vertical="center"/>
    </xf>
    <xf numFmtId="164" fontId="6" fillId="0" borderId="33" xfId="2" applyNumberFormat="1" applyFont="1" applyBorder="1" applyAlignment="1">
      <alignment horizontal="right" vertical="center"/>
    </xf>
    <xf numFmtId="164" fontId="6" fillId="0" borderId="27" xfId="2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164" fontId="6" fillId="0" borderId="38" xfId="2" applyNumberFormat="1" applyFont="1" applyBorder="1" applyAlignment="1">
      <alignment horizontal="right" vertical="center"/>
    </xf>
    <xf numFmtId="164" fontId="6" fillId="0" borderId="39" xfId="2" applyNumberFormat="1" applyFont="1" applyBorder="1" applyAlignment="1">
      <alignment horizontal="right" vertical="center"/>
    </xf>
    <xf numFmtId="164" fontId="6" fillId="0" borderId="40" xfId="2" applyNumberFormat="1" applyFont="1" applyBorder="1" applyAlignment="1">
      <alignment horizontal="right" vertical="center"/>
    </xf>
    <xf numFmtId="164" fontId="6" fillId="0" borderId="41" xfId="2" applyNumberFormat="1" applyFont="1" applyBorder="1" applyAlignment="1">
      <alignment horizontal="right" vertical="center"/>
    </xf>
    <xf numFmtId="164" fontId="7" fillId="0" borderId="36" xfId="2" applyNumberFormat="1" applyFont="1" applyFill="1" applyBorder="1" applyAlignment="1">
      <alignment horizontal="right" vertical="center"/>
    </xf>
    <xf numFmtId="164" fontId="6" fillId="0" borderId="32" xfId="2" applyNumberFormat="1" applyFont="1" applyFill="1" applyBorder="1" applyAlignment="1">
      <alignment horizontal="right" vertical="center"/>
    </xf>
    <xf numFmtId="164" fontId="6" fillId="0" borderId="11" xfId="2" applyNumberFormat="1" applyFont="1" applyFill="1" applyBorder="1" applyAlignment="1">
      <alignment horizontal="right" vertical="center"/>
    </xf>
    <xf numFmtId="164" fontId="6" fillId="0" borderId="12" xfId="2" applyNumberFormat="1" applyFont="1" applyFill="1" applyBorder="1" applyAlignment="1">
      <alignment horizontal="right" vertical="center"/>
    </xf>
    <xf numFmtId="164" fontId="6" fillId="3" borderId="36" xfId="2" applyNumberFormat="1" applyFont="1" applyFill="1" applyBorder="1" applyAlignment="1">
      <alignment horizontal="right" vertical="center"/>
    </xf>
    <xf numFmtId="164" fontId="6" fillId="0" borderId="28" xfId="2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/>
    </xf>
    <xf numFmtId="164" fontId="6" fillId="3" borderId="28" xfId="2" applyNumberFormat="1" applyFont="1" applyFill="1" applyBorder="1" applyAlignment="1">
      <alignment horizontal="right" vertical="center"/>
    </xf>
    <xf numFmtId="164" fontId="6" fillId="3" borderId="34" xfId="2" applyNumberFormat="1" applyFont="1" applyFill="1" applyBorder="1" applyAlignment="1">
      <alignment horizontal="right" vertical="center"/>
    </xf>
    <xf numFmtId="164" fontId="6" fillId="3" borderId="13" xfId="2" applyNumberFormat="1" applyFont="1" applyFill="1" applyBorder="1" applyAlignment="1">
      <alignment horizontal="right" vertical="center"/>
    </xf>
    <xf numFmtId="164" fontId="6" fillId="3" borderId="15" xfId="2" applyNumberFormat="1" applyFont="1" applyFill="1" applyBorder="1" applyAlignment="1">
      <alignment horizontal="right" vertical="center"/>
    </xf>
    <xf numFmtId="164" fontId="7" fillId="0" borderId="28" xfId="2" applyNumberFormat="1" applyFont="1" applyBorder="1" applyAlignment="1">
      <alignment horizontal="right" vertical="center"/>
    </xf>
    <xf numFmtId="164" fontId="7" fillId="0" borderId="36" xfId="2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164" fontId="6" fillId="0" borderId="45" xfId="2" applyNumberFormat="1" applyFont="1" applyBorder="1" applyAlignment="1">
      <alignment horizontal="right" vertical="center"/>
    </xf>
    <xf numFmtId="0" fontId="6" fillId="0" borderId="48" xfId="0" applyFont="1" applyBorder="1" applyAlignment="1">
      <alignment horizontal="center"/>
    </xf>
    <xf numFmtId="164" fontId="6" fillId="0" borderId="48" xfId="2" applyNumberFormat="1" applyFont="1" applyBorder="1" applyAlignment="1">
      <alignment horizontal="right" vertical="center"/>
    </xf>
    <xf numFmtId="0" fontId="7" fillId="0" borderId="0" xfId="1" applyFont="1"/>
    <xf numFmtId="0" fontId="6" fillId="0" borderId="0" xfId="0" applyFont="1" applyBorder="1" applyAlignment="1">
      <alignment vertical="center"/>
    </xf>
    <xf numFmtId="0" fontId="5" fillId="4" borderId="4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164" fontId="6" fillId="4" borderId="28" xfId="2" applyNumberFormat="1" applyFont="1" applyFill="1" applyBorder="1" applyAlignment="1">
      <alignment horizontal="center" vertical="center"/>
    </xf>
    <xf numFmtId="164" fontId="6" fillId="4" borderId="11" xfId="2" applyNumberFormat="1" applyFont="1" applyFill="1" applyBorder="1" applyAlignment="1">
      <alignment horizontal="center" vertical="center"/>
    </xf>
    <xf numFmtId="164" fontId="6" fillId="4" borderId="30" xfId="2" applyNumberFormat="1" applyFont="1" applyFill="1" applyBorder="1" applyAlignment="1">
      <alignment horizontal="center" vertical="center"/>
    </xf>
    <xf numFmtId="164" fontId="6" fillId="4" borderId="12" xfId="2" applyNumberFormat="1" applyFont="1" applyFill="1" applyBorder="1" applyAlignment="1">
      <alignment horizontal="center" vertical="center"/>
    </xf>
    <xf numFmtId="164" fontId="9" fillId="4" borderId="28" xfId="2" applyNumberFormat="1" applyFont="1" applyFill="1" applyBorder="1" applyAlignment="1">
      <alignment horizontal="center" vertical="center"/>
    </xf>
    <xf numFmtId="164" fontId="9" fillId="4" borderId="30" xfId="2" applyNumberFormat="1" applyFont="1" applyFill="1" applyBorder="1" applyAlignment="1">
      <alignment horizontal="center" vertical="center"/>
    </xf>
    <xf numFmtId="164" fontId="9" fillId="4" borderId="11" xfId="2" applyNumberFormat="1" applyFont="1" applyFill="1" applyBorder="1" applyAlignment="1">
      <alignment horizontal="center" vertical="center"/>
    </xf>
    <xf numFmtId="164" fontId="9" fillId="4" borderId="12" xfId="2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164" fontId="6" fillId="0" borderId="52" xfId="2" applyNumberFormat="1" applyFont="1" applyBorder="1" applyAlignment="1">
      <alignment horizontal="right" vertical="center"/>
    </xf>
    <xf numFmtId="164" fontId="6" fillId="0" borderId="53" xfId="2" applyNumberFormat="1" applyFont="1" applyBorder="1" applyAlignment="1">
      <alignment horizontal="right" vertical="center"/>
    </xf>
    <xf numFmtId="164" fontId="6" fillId="0" borderId="54" xfId="2" applyNumberFormat="1" applyFont="1" applyBorder="1" applyAlignment="1">
      <alignment horizontal="right" vertical="center"/>
    </xf>
    <xf numFmtId="164" fontId="9" fillId="4" borderId="56" xfId="2" applyNumberFormat="1" applyFont="1" applyFill="1" applyBorder="1" applyAlignment="1">
      <alignment horizontal="center" vertical="center"/>
    </xf>
    <xf numFmtId="164" fontId="9" fillId="4" borderId="55" xfId="2" applyNumberFormat="1" applyFont="1" applyFill="1" applyBorder="1" applyAlignment="1">
      <alignment horizontal="center" vertical="center"/>
    </xf>
    <xf numFmtId="164" fontId="9" fillId="4" borderId="57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/>
    </xf>
    <xf numFmtId="164" fontId="5" fillId="2" borderId="4" xfId="2" applyNumberFormat="1" applyFont="1" applyFill="1" applyBorder="1" applyAlignment="1">
      <alignment horizontal="center" vertical="center"/>
    </xf>
    <xf numFmtId="164" fontId="5" fillId="2" borderId="6" xfId="2" applyNumberFormat="1" applyFont="1" applyFill="1" applyBorder="1" applyAlignment="1">
      <alignment horizontal="center" vertical="center"/>
    </xf>
    <xf numFmtId="164" fontId="5" fillId="2" borderId="21" xfId="2" applyNumberFormat="1" applyFont="1" applyFill="1" applyBorder="1" applyAlignment="1">
      <alignment horizontal="center" vertical="center"/>
    </xf>
    <xf numFmtId="164" fontId="5" fillId="2" borderId="22" xfId="2" applyNumberFormat="1" applyFont="1" applyFill="1" applyBorder="1" applyAlignment="1">
      <alignment horizontal="center" vertical="center"/>
    </xf>
    <xf numFmtId="164" fontId="5" fillId="2" borderId="17" xfId="2" applyNumberFormat="1" applyFont="1" applyFill="1" applyBorder="1" applyAlignment="1">
      <alignment horizontal="center" vertical="center"/>
    </xf>
    <xf numFmtId="164" fontId="5" fillId="2" borderId="14" xfId="2" applyNumberFormat="1" applyFont="1" applyFill="1" applyBorder="1" applyAlignment="1">
      <alignment horizontal="center" vertical="center"/>
    </xf>
    <xf numFmtId="164" fontId="5" fillId="2" borderId="26" xfId="2" applyNumberFormat="1" applyFont="1" applyFill="1" applyBorder="1" applyAlignment="1">
      <alignment horizontal="center" wrapText="1"/>
    </xf>
    <xf numFmtId="164" fontId="5" fillId="2" borderId="14" xfId="2" applyNumberFormat="1" applyFont="1" applyFill="1" applyBorder="1" applyAlignment="1">
      <alignment horizontal="center" wrapText="1"/>
    </xf>
    <xf numFmtId="164" fontId="5" fillId="2" borderId="18" xfId="2" applyNumberFormat="1" applyFont="1" applyFill="1" applyBorder="1" applyAlignment="1">
      <alignment horizontal="center" vertical="center" wrapText="1"/>
    </xf>
    <xf numFmtId="164" fontId="5" fillId="2" borderId="16" xfId="2" applyNumberFormat="1" applyFont="1" applyFill="1" applyBorder="1" applyAlignment="1">
      <alignment horizontal="center" vertical="center" wrapText="1"/>
    </xf>
    <xf numFmtId="164" fontId="5" fillId="2" borderId="19" xfId="2" applyNumberFormat="1" applyFont="1" applyFill="1" applyBorder="1" applyAlignment="1">
      <alignment horizontal="center" vertical="center"/>
    </xf>
    <xf numFmtId="164" fontId="5" fillId="2" borderId="20" xfId="2" applyNumberFormat="1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 wrapText="1"/>
    </xf>
    <xf numFmtId="164" fontId="6" fillId="4" borderId="36" xfId="2" applyNumberFormat="1" applyFont="1" applyFill="1" applyBorder="1" applyAlignment="1">
      <alignment horizontal="center" vertical="center"/>
    </xf>
    <xf numFmtId="164" fontId="6" fillId="4" borderId="35" xfId="2" applyNumberFormat="1" applyFont="1" applyFill="1" applyBorder="1" applyAlignment="1">
      <alignment horizontal="center" vertical="center"/>
    </xf>
    <xf numFmtId="164" fontId="6" fillId="4" borderId="13" xfId="2" applyNumberFormat="1" applyFont="1" applyFill="1" applyBorder="1" applyAlignment="1">
      <alignment horizontal="center" vertical="center"/>
    </xf>
    <xf numFmtId="164" fontId="6" fillId="4" borderId="15" xfId="2" applyNumberFormat="1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 wrapText="1"/>
    </xf>
    <xf numFmtId="0" fontId="6" fillId="4" borderId="59" xfId="0" applyFont="1" applyFill="1" applyBorder="1" applyAlignment="1">
      <alignment horizontal="center"/>
    </xf>
    <xf numFmtId="164" fontId="6" fillId="4" borderId="45" xfId="2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164" fontId="6" fillId="0" borderId="61" xfId="2" applyNumberFormat="1" applyFont="1" applyBorder="1" applyAlignment="1">
      <alignment horizontal="right" vertical="center"/>
    </xf>
    <xf numFmtId="0" fontId="6" fillId="0" borderId="49" xfId="0" applyFont="1" applyBorder="1" applyAlignment="1">
      <alignment horizontal="center" vertical="center" wrapText="1"/>
    </xf>
    <xf numFmtId="164" fontId="6" fillId="0" borderId="58" xfId="2" applyNumberFormat="1" applyFont="1" applyBorder="1" applyAlignment="1">
      <alignment horizontal="right" vertical="center"/>
    </xf>
    <xf numFmtId="164" fontId="6" fillId="0" borderId="62" xfId="2" applyNumberFormat="1" applyFont="1" applyBorder="1" applyAlignment="1">
      <alignment horizontal="right" vertical="center"/>
    </xf>
    <xf numFmtId="0" fontId="6" fillId="0" borderId="58" xfId="0" applyFont="1" applyBorder="1" applyAlignment="1">
      <alignment horizontal="center"/>
    </xf>
    <xf numFmtId="164" fontId="6" fillId="0" borderId="60" xfId="2" applyNumberFormat="1" applyFont="1" applyBorder="1" applyAlignment="1">
      <alignment horizontal="right" vertical="center"/>
    </xf>
    <xf numFmtId="164" fontId="6" fillId="0" borderId="63" xfId="2" applyNumberFormat="1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164" fontId="6" fillId="0" borderId="64" xfId="2" applyNumberFormat="1" applyFont="1" applyBorder="1" applyAlignment="1">
      <alignment horizontal="right" vertical="center"/>
    </xf>
    <xf numFmtId="164" fontId="6" fillId="0" borderId="65" xfId="2" applyNumberFormat="1" applyFont="1" applyBorder="1" applyAlignment="1">
      <alignment horizontal="right" vertical="center"/>
    </xf>
    <xf numFmtId="164" fontId="6" fillId="4" borderId="66" xfId="2" applyNumberFormat="1" applyFont="1" applyFill="1" applyBorder="1" applyAlignment="1">
      <alignment horizontal="center" vertical="center"/>
    </xf>
    <xf numFmtId="164" fontId="6" fillId="4" borderId="59" xfId="2" applyNumberFormat="1" applyFont="1" applyFill="1" applyBorder="1" applyAlignment="1">
      <alignment horizontal="center" vertical="center"/>
    </xf>
    <xf numFmtId="164" fontId="6" fillId="4" borderId="47" xfId="2" applyNumberFormat="1" applyFont="1" applyFill="1" applyBorder="1" applyAlignment="1">
      <alignment horizontal="center" vertical="center"/>
    </xf>
    <xf numFmtId="164" fontId="7" fillId="4" borderId="66" xfId="2" applyNumberFormat="1" applyFont="1" applyFill="1" applyBorder="1" applyAlignment="1">
      <alignment horizontal="center" vertical="center"/>
    </xf>
    <xf numFmtId="164" fontId="6" fillId="4" borderId="45" xfId="2" applyNumberFormat="1" applyFont="1" applyFill="1" applyBorder="1" applyAlignment="1">
      <alignment horizontal="center" vertical="center"/>
    </xf>
    <xf numFmtId="164" fontId="6" fillId="4" borderId="46" xfId="2" applyNumberFormat="1" applyFont="1" applyFill="1" applyBorder="1" applyAlignment="1">
      <alignment horizontal="center" vertical="center"/>
    </xf>
    <xf numFmtId="164" fontId="6" fillId="0" borderId="67" xfId="2" applyNumberFormat="1" applyFont="1" applyBorder="1" applyAlignment="1">
      <alignment horizontal="right" vertical="center"/>
    </xf>
    <xf numFmtId="164" fontId="6" fillId="0" borderId="65" xfId="2" applyNumberFormat="1" applyFont="1" applyBorder="1" applyAlignment="1">
      <alignment horizontal="right" vertical="center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1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18.140625" customWidth="1"/>
    <col min="2" max="2" width="11.28515625" customWidth="1"/>
    <col min="3" max="3" width="10.42578125" style="11" customWidth="1"/>
    <col min="4" max="4" width="12.7109375" style="11" customWidth="1"/>
    <col min="5" max="5" width="12.28515625" style="11" customWidth="1"/>
    <col min="6" max="7" width="12.7109375" style="11" customWidth="1"/>
    <col min="8" max="8" width="14.140625" style="11" customWidth="1"/>
    <col min="9" max="9" width="12.7109375" style="11" customWidth="1"/>
  </cols>
  <sheetData>
    <row r="1" spans="1:9" ht="26.25" customHeight="1" thickBot="1" x14ac:dyDescent="0.3">
      <c r="A1" s="57" t="s">
        <v>34</v>
      </c>
      <c r="B1" s="13"/>
      <c r="C1" s="13"/>
      <c r="D1" s="13"/>
      <c r="E1" s="13"/>
      <c r="F1" s="13"/>
      <c r="G1" s="13"/>
      <c r="H1" s="13"/>
      <c r="I1" s="13"/>
    </row>
    <row r="2" spans="1:9" ht="22.9" customHeight="1" x14ac:dyDescent="0.25">
      <c r="A2" s="85" t="s">
        <v>0</v>
      </c>
      <c r="B2" s="14"/>
      <c r="C2" s="89" t="s">
        <v>27</v>
      </c>
      <c r="D2" s="100" t="s">
        <v>29</v>
      </c>
      <c r="E2" s="100"/>
      <c r="F2" s="100"/>
      <c r="G2" s="100"/>
      <c r="H2" s="100"/>
      <c r="I2" s="101"/>
    </row>
    <row r="3" spans="1:9" ht="17.45" customHeight="1" x14ac:dyDescent="0.25">
      <c r="A3" s="86"/>
      <c r="B3" s="15" t="s">
        <v>1</v>
      </c>
      <c r="C3" s="90"/>
      <c r="D3" s="92" t="s">
        <v>35</v>
      </c>
      <c r="E3" s="94" t="s">
        <v>30</v>
      </c>
      <c r="F3" s="94" t="s">
        <v>31</v>
      </c>
      <c r="G3" s="94" t="s">
        <v>32</v>
      </c>
      <c r="H3" s="96" t="s">
        <v>33</v>
      </c>
      <c r="I3" s="98" t="s">
        <v>44</v>
      </c>
    </row>
    <row r="4" spans="1:9" ht="27" customHeight="1" thickBot="1" x14ac:dyDescent="0.3">
      <c r="A4" s="87"/>
      <c r="B4" s="16"/>
      <c r="C4" s="91"/>
      <c r="D4" s="93"/>
      <c r="E4" s="95"/>
      <c r="F4" s="95"/>
      <c r="G4" s="95"/>
      <c r="H4" s="97"/>
      <c r="I4" s="99"/>
    </row>
    <row r="5" spans="1:9" ht="30.75" customHeight="1" x14ac:dyDescent="0.25">
      <c r="A5" s="66" t="s">
        <v>41</v>
      </c>
      <c r="B5" s="67">
        <v>2004</v>
      </c>
      <c r="C5" s="75">
        <f>SUM(C20,C35,C50,C65,C80,C95,C110,C125,C140,C155,C170,C185,C200,C215,C230,C245,C260,C275,C290,C305,C320,C335,C350,C365,C380,C395,C410,C425,C440,C455)</f>
        <v>5879</v>
      </c>
      <c r="D5" s="84">
        <f>SUM(D20,D35,D50,D65,D80,D95,D110,D125,D140,D155,D170,D185,D200,D215,D230,D245,D260,D275,D290,D305,D320,D335,D350,D365,D380,D395,D410,D425,D440,D455)</f>
        <v>935</v>
      </c>
      <c r="E5" s="82">
        <f>SUM(E20,E35,E50,E65,E80,E95,E110,E125,E140,E155,E170,E185,E200,E215,E230,E245,E260,E275,E290,E305,E320,E335,E350,E365,E380,E395,E410,E425,E440,E455)</f>
        <v>287</v>
      </c>
      <c r="F5" s="82">
        <f>SUM(F20,F35,F50,F65,F80,F95,F110,F125,F140,F155,F170,F185,F200,F215,F230,F245,F260,F275,F290,F305,F320,F335,F350,F365,F380,F395,F410,F425,F440,F455)</f>
        <v>3373</v>
      </c>
      <c r="G5" s="82">
        <f>SUM(G20,G35,G50,G65,G80,G95,G110,G125,G140,G155,G170,G185,G200,G215,G230,G245,G260,G275,G290,G305,G320,G335,G350,G365,G380,G395,G410,G425,G440,G455)</f>
        <v>3</v>
      </c>
      <c r="H5" s="82">
        <f>SUM(H20,H35,H50,H65,H80,H95,H110,H125,H140,H155,H170,H185,H200,H215,H230,H245,H260,H275,H290,H305,H320,H335,H350,H365,H380,H395,H410,H425,H440,H455)</f>
        <v>32</v>
      </c>
      <c r="I5" s="83">
        <f>SUM(I20,I35,I50,I65,I80,I95,I110,I125,I140,I155,I170,I185,I200,I215,I230,I245,I260,I275,I290,I305,I320,I335,I350,I365,I380,I395,I410,I425,I440,I455)</f>
        <v>1249</v>
      </c>
    </row>
    <row r="6" spans="1:9" x14ac:dyDescent="0.25">
      <c r="A6" s="65"/>
      <c r="B6" s="68">
        <v>2005</v>
      </c>
      <c r="C6" s="74">
        <f>SUM(C21,C36,C51,C66,C81,C96,C111,C126,C141,C156,C171,C186,C201,C216,C231,C246,C261,C276,C291,C306,C321,C336,C351,C366,C381,C396,C411,C426,C441,C456)</f>
        <v>5985</v>
      </c>
      <c r="D6" s="75">
        <f>SUM(D21,D36,D51,D66,D81,D96,D111,D126,D141,D156,D171,D186,D201,D216,D231,D246,D261,D276,D291,D306,D321,D336,D351,D366,D381,D396,D411,D426,D441,D456)</f>
        <v>989</v>
      </c>
      <c r="E6" s="76">
        <f>SUM(E21,E36,E51,E66,E81,E96,E111,E126,E141,E156,E171,E186,E201,E216,E231,E246,E261,E276,E291,E306,E321,E336,E351,E366,E381,E396,E411,E426,E441,E456)</f>
        <v>256</v>
      </c>
      <c r="F6" s="76">
        <f>SUM(F21,F36,F51,F66,F81,F96,F111,F126,F141,F156,F171,F186,F201,F216,F231,F246,F261,F276,F291,F306,F321,F336,F351,F366,F381,F396,F411,F426,F441,F456)</f>
        <v>3428</v>
      </c>
      <c r="G6" s="76">
        <f>SUM(G21,G36,G51,G66,G81,G96,G111,G126,G141,G156,G171,G186,G201,G216,G231,G246,G261,G276,G291,G306,G321,G336,G351,G366,G381,G396,G411,G426,G441,G456)</f>
        <v>3</v>
      </c>
      <c r="H6" s="76">
        <f>SUM(H21,H36,H51,H66,H81,H96,H111,H126,H141,H156,H171,H186,H201,H216,H231,H246,H261,H276,H291,H306,H321,H336,H351,H366,H381,H396,H411,H426,H441,H456)</f>
        <v>76</v>
      </c>
      <c r="I6" s="77">
        <f>SUM(I21,I36,I51,I66,I81,I96,I111,I126,I141,I156,I171,I186,I201,I216,I231,I246,I261,I276,I291,I306,I321,I336,I351,I366,I381,I396,I411,I426,I441,I456)</f>
        <v>1233</v>
      </c>
    </row>
    <row r="7" spans="1:9" x14ac:dyDescent="0.25">
      <c r="A7" s="65"/>
      <c r="B7" s="68">
        <v>2006</v>
      </c>
      <c r="C7" s="74">
        <f>SUM(C22,C37,C52,C67,C82,C97,C112,C127,C142,C157,C172,C187,C202,C217,C232,C247,C262,C277,C292,C307,C322,C337,C352,C367,C382,C412,C427,C442,C457)</f>
        <v>5579</v>
      </c>
      <c r="D7" s="75">
        <f>SUM(D22,D37,D52,D67,D82,D97,D112,D127,D142,D157,D172,D187,D202,D217,D232,D247,D262,D277,D292,D307,D322,D337,D352,D367,D382,D412,D427,D442,D457)</f>
        <v>1070</v>
      </c>
      <c r="E7" s="76">
        <f>SUM(E22,E37,E52,E67,E82,E97,E112,E127,E142,E157,E172,E187,E202,E217,E232,E247,E262,E277,E292,E307,E322,E337,E352,E367,E382,E412,E427,E442,E457)</f>
        <v>187</v>
      </c>
      <c r="F7" s="76">
        <f>SUM(F22,F37,F52,F67,F82,F97,F112,F127,F142,F157,F172,F187,F202,F217,F232,F247,F262,F277,F292,F307,F322,F337,F352,F367,F382,F412,F427,F442,F457)</f>
        <v>3117</v>
      </c>
      <c r="G7" s="76">
        <f>SUM(G22,G37,G52,G67,G82,G97,G112,G127,G142,G157,G172,G187,G202,G217,G232,G247,G262,G277,G292,G307,G322,G337,G352,G367,G382,G412,G427,G442,G457)</f>
        <v>0</v>
      </c>
      <c r="H7" s="76">
        <f>SUM(H22,H37,H52,H67,H82,H97,H112,H127,H142,H157,H172,H187,H202,H217,H232,H247,H262,H277,H292,H307,H322,H337,H352,H367,H382,H412,H427,H442,H457)</f>
        <v>0</v>
      </c>
      <c r="I7" s="77">
        <f>SUM(I22,I37,I52,I67,I82,I97,I112,I127,I142,I157,I172,I187,I202,I217,I232,I247,I262,I277,I292,I307,I322,I337,I352,I367,I382,I412,I427,I442,I457)</f>
        <v>1215</v>
      </c>
    </row>
    <row r="8" spans="1:9" x14ac:dyDescent="0.25">
      <c r="A8" s="65"/>
      <c r="B8" s="68">
        <v>2007</v>
      </c>
      <c r="C8" s="70">
        <f>SUM(C23,C38,C53,C68,C83,C98,C113,C128,C143,C158,C173,C188,C203,C218,C233,C248,C263,C278,C293,C308,C323,C338,C353,C368,C383,C413,C428,C443,C458)</f>
        <v>0</v>
      </c>
      <c r="D8" s="72">
        <f>SUM(D23,D38,D53,D68,D83,D98,D113,D128,D143,D158,D173,D188,D203,D218,D233,D248,D263,D278,D293,D308,D323,D338,D353,D368,D383,D413,D428,D443,D458)</f>
        <v>0</v>
      </c>
      <c r="E8" s="71">
        <f>SUM(E23,E38,E53,E68,E83,E98,E113,E128,E143,E158,E173,E188,E203,E218,E233,E248,E263,E278,E293,E308,E323,E338,E353,E368,E383,E413,E428,E443,E458)</f>
        <v>0</v>
      </c>
      <c r="F8" s="71">
        <f>SUM(F23,F38,F53,F68,F83,F98,F113,F128,F143,F158,F173,F188,F203,F218,F233,F248,F263,F278,F293,F308,F323,F338,F353,F368,F383,F413,F428,F443,F458)</f>
        <v>0</v>
      </c>
      <c r="G8" s="71">
        <f>SUM(G23,G38,G53,G68,G83,G98,G113,G128,G143,G158,G173,G188,G203,G218,G233,G248,G263,G278,G293,G308,G323,G338,G353,G368,G383,G413,G428,G443,G458)</f>
        <v>0</v>
      </c>
      <c r="H8" s="71">
        <f>SUM(H23,H38,H53,H68,H83,H98,H113,H128,H143,H158,H173,H188,H203,H218,H233,H248,H263,H278,H293,H308,H323,H338,H353,H368,H383,H413,H428,H443,H458)</f>
        <v>0</v>
      </c>
      <c r="I8" s="73">
        <f>SUM(I23,I38,I53,I68,I83,I98,I113,I128,I143,I158,I173,I188,I203,I218,I233,I248,I263,I278,I293,I308,I323,I338,I353,I368,I383,I413,I428,I443,I458)</f>
        <v>0</v>
      </c>
    </row>
    <row r="9" spans="1:9" x14ac:dyDescent="0.25">
      <c r="A9" s="65"/>
      <c r="B9" s="68">
        <v>2008</v>
      </c>
      <c r="C9" s="70">
        <f>SUM(C24,C39,C54,C69,C84,C99,C114,C129,C144,C159,C174,C189,C204,C219,C234,C249,C264,C279,C294,C309,C324,C339,C354,C369,C384,C414,C429,C444,C459)</f>
        <v>0</v>
      </c>
      <c r="D9" s="72">
        <f>SUM(D24,D39,D54,D69,D84,D99,D114,D129,D144,D159,D174,D189,D204,D219,D234,D249,D264,D279,D294,D309,D324,D339,D354,D369,D384,D414,D429,D444,D459)</f>
        <v>0</v>
      </c>
      <c r="E9" s="71">
        <f>SUM(E24,E39,E54,E69,E84,E99,E114,E129,E144,E159,E174,E189,E204,E219,E234,E249,E264,E279,E294,E309,E324,E339,E354,E369,E384,E414,E429,E444,E459)</f>
        <v>0</v>
      </c>
      <c r="F9" s="71">
        <f>SUM(F24,F39,F54,F69,F84,F99,F114,F129,F144,F159,F174,F189,F204,F219,F234,F249,F264,F279,F294,F309,F324,F339,F354,F369,F384,F414,F429,F444,F459)</f>
        <v>0</v>
      </c>
      <c r="G9" s="71">
        <f>SUM(G24,G39,G54,G69,G84,G99,G114,G129,G144,G159,G174,G189,G204,G219,G234,G249,G264,G279,G294,G309,G324,G339,G354,G369,G384,G414,G429,G444,G459)</f>
        <v>0</v>
      </c>
      <c r="H9" s="71">
        <f>SUM(H24,H39,H54,H69,H84,H99,H114,H129,H144,H159,H174,H189,H204,H219,H234,H249,H264,H279,H294,H309,H324,H339,H354,H369,H384,H414,H429,H444,H459)</f>
        <v>0</v>
      </c>
      <c r="I9" s="73">
        <f>SUM(I24,I39,I54,I69,I84,I99,I114,I129,I144,I159,I174,I189,I204,I219,I234,I249,I264,I279,I294,I309,I324,I339,I354,I369,I384,I414,I429,I444,I459)</f>
        <v>0</v>
      </c>
    </row>
    <row r="10" spans="1:9" x14ac:dyDescent="0.25">
      <c r="A10" s="65"/>
      <c r="B10" s="68">
        <v>2009</v>
      </c>
      <c r="C10" s="70">
        <f>SUM(C25,C40,C55,C70,C85,C100,C115,C130,C145,C160,C175,C190,C205,C220,C235,C250,C265,C280,C295,C310,C325,C340,C355,C370,C385,C415,C430,C445,C460)</f>
        <v>0</v>
      </c>
      <c r="D10" s="72">
        <f>SUM(D25,D40,D55,D70,D85,D100,D115,D130,D145,D160,D175,D190,D205,D220,D235,D250,D265,D280,D295,D310,D325,D340,D355,D370,D385,D415,D430,D445,D460)</f>
        <v>0</v>
      </c>
      <c r="E10" s="71">
        <f>SUM(E25,E40,E55,E70,E85,E100,E115,E130,E145,E160,E175,E190,E205,E220,E235,E250,E265,E280,E295,E310,E325,E340,E355,E370,E385,E415,E430,E445,E460)</f>
        <v>0</v>
      </c>
      <c r="F10" s="71">
        <f>SUM(F25,F40,F55,F70,F85,F100,F115,F130,F145,F160,F175,F190,F205,F220,F235,F250,F265,F280,F295,F310,F325,F340,F355,F370,F385,F415,F430,F445,F460)</f>
        <v>0</v>
      </c>
      <c r="G10" s="71">
        <f>SUM(G25,G40,G55,G70,G85,G100,G115,G130,G145,G160,G175,G190,G205,G220,G235,G250,G265,G280,G295,G310,G325,G340,G355,G370,G385,G415,G430,G445,G460)</f>
        <v>0</v>
      </c>
      <c r="H10" s="71">
        <f>SUM(H25,H40,H55,H70,H85,H100,H115,H130,H145,H160,H175,H190,H205,H220,H235,H250,H265,H280,H295,H310,H325,H340,H355,H370,H385,H415,H430,H445,H460)</f>
        <v>0</v>
      </c>
      <c r="I10" s="73">
        <f>SUM(I25,I40,I55,I70,I85,I100,I115,I130,I145,I160,I175,I190,I205,I220,I235,I250,I265,I280,I295,I310,I325,I340,I355,I370,I385,I415,I430,I445,I460)</f>
        <v>0</v>
      </c>
    </row>
    <row r="11" spans="1:9" x14ac:dyDescent="0.25">
      <c r="A11" s="65"/>
      <c r="B11" s="68">
        <v>2010</v>
      </c>
      <c r="C11" s="70">
        <f>SUM(C26,C41,C56,C71,C86,C101,C116,C131,C146,C161,C176,C191,C206,C221,C236,C251,C266,C281,C296,C311,C326,C341,C356,C371,C386,C416,C431,C446,C461)</f>
        <v>0</v>
      </c>
      <c r="D11" s="72">
        <f>SUM(D26,D41,D56,D71,D86,D101,D116,D131,D146,D161,D176,D191,D206,D221,D236,D251,D266,D281,D296,D311,D326,D341,D356,D371,D386,D416,D431,D446,D461)</f>
        <v>0</v>
      </c>
      <c r="E11" s="71">
        <f>SUM(E26,E41,E56,E71,E86,E101,E116,E131,E146,E161,E176,E191,E206,E221,E236,E251,E266,E281,E296,E311,E326,E341,E356,E371,E386,E416,E431,E446,E461)</f>
        <v>0</v>
      </c>
      <c r="F11" s="71">
        <f>SUM(F26,F41,F56,F71,F86,F101,F116,F131,F146,F161,F176,F191,F206,F221,F236,F251,F266,F281,F296,F311,F326,F341,F356,F371,F386,F416,F431,F446,F461)</f>
        <v>0</v>
      </c>
      <c r="G11" s="71">
        <f>SUM(G26,G41,G56,G71,G86,G101,G116,G131,G146,G161,G176,G191,G206,G221,G236,G251,G266,G281,G296,G311,G326,G341,G356,G371,G386,G416,G431,G446,G461)</f>
        <v>0</v>
      </c>
      <c r="H11" s="71">
        <f>SUM(H26,H41,H56,H71,H86,H101,H116,H131,H146,H161,H176,H191,H206,H221,H236,H251,H266,H281,H296,H311,H326,H341,H356,H371,H386,H416,H431,H446,H461)</f>
        <v>0</v>
      </c>
      <c r="I11" s="73">
        <f>SUM(I26,I41,I56,I71,I86,I101,I116,I131,I146,I161,I176,I191,I206,I221,I236,I251,I266,I281,I296,I311,I326,I341,I356,I371,I386,I416,I431,I446,I461)</f>
        <v>0</v>
      </c>
    </row>
    <row r="12" spans="1:9" x14ac:dyDescent="0.25">
      <c r="A12" s="65"/>
      <c r="B12" s="68">
        <v>2011</v>
      </c>
      <c r="C12" s="70">
        <f>SUM(C27,C42,C57,C72,C87,C102,C117,C132,C147,C162,C177,C192,C207,C222,C237,C252,C267,C282,C297,C312,C327,C342,C357,C372,C387,C417,C432,C447,C462)</f>
        <v>5009</v>
      </c>
      <c r="D12" s="72">
        <f>SUM(D27,D42,D57,D72,D87,D102,D117,D132,D147,D162,D177,D192,D207,D222,D237,D252,D267,D282,D297,D312,D327,D342,D357,D372,D387,D417,D432,D447,D462)</f>
        <v>979</v>
      </c>
      <c r="E12" s="71">
        <f>SUM(E27,E42,E57,E72,E87,E102,E117,E132,E147,E162,E177,E192,E207,E222,E237,E252,E267,E282,E297,E312,E327,E342,E357,E372,E387,E417,E432,E447,E462)</f>
        <v>158</v>
      </c>
      <c r="F12" s="71">
        <f>SUM(F27,F42,F57,F72,F87,F102,F117,F132,F147,F162,F177,F192,F207,F222,F237,F252,F267,F282,F297,F312,F327,F342,F357,F372,F387,F417,F432,F447,F462)</f>
        <v>2738</v>
      </c>
      <c r="G12" s="71">
        <f>SUM(G27,G42,G57,G72,G87,G102,G117,G132,G147,G162,G177,G192,G207,G222,G237,G252,G267,G282,G297,G312,G327,G342,G357,G372,G387,G417,G432,G447,G462)</f>
        <v>0</v>
      </c>
      <c r="H12" s="71">
        <f>SUM(H27,H42,H57,H72,H87,H102,H117,H132,H147,H162,H177,H192,H207,H222,H237,H252,H267,H282,H297,H312,H327,H342,H357,H372,H387,H417,H432,H447,H462)</f>
        <v>60</v>
      </c>
      <c r="I12" s="73">
        <f>SUM(I27,I42,I57,I72,I87,I102,I117,I132,I147,I162,I177,I192,I207,I222,I237,I252,I267,I282,I297,I312,I327,I342,I357,I372,I387,I417,I432,I447,I462)</f>
        <v>1014</v>
      </c>
    </row>
    <row r="13" spans="1:9" x14ac:dyDescent="0.25">
      <c r="A13" s="65"/>
      <c r="B13" s="69">
        <v>2012</v>
      </c>
      <c r="C13" s="70">
        <f>SUM(C28,C43,C58,C73,C88,C103,C118,C133,C148,C163,C178,C193,C208,C223,C238,C253,C268,C283,C298,C313,C328,C343,C358,C373,C388,C418,C433,C448,C463)</f>
        <v>5420</v>
      </c>
      <c r="D13" s="72">
        <f>SUM(D28,D43,D58,D73,D88,D103,D118,D133,D148,D163,D178,D193,D208,D223,D238,D253,D268,D283,D298,D313,D328,D343,D358,D373,D388,D418,D433,D448,D463)</f>
        <v>1068</v>
      </c>
      <c r="E13" s="71">
        <f>SUM(E28,E43,E58,E73,E88,E103,E118,E133,E148,E163,E178,E193,E208,E223,E238,E253,E268,E283,E298,E313,E328,E343,E358,E373,E388,E418,E433,E448,E463)</f>
        <v>285</v>
      </c>
      <c r="F13" s="71">
        <f>SUM(F28,F43,F58,F73,F88,F103,F118,F133,F148,F163,F178,F193,F208,F223,F238,F253,F268,F283,F298,F313,F328,F343,F358,F373,F388,F418,F433,F448,F463)</f>
        <v>3151</v>
      </c>
      <c r="G13" s="71">
        <f>SUM(G28,G43,G58,G73,G88,G103,G118,G133,G148,G163,G178,G193,G208,G223,G238,G253,G268,G283,G298,G313,G328,G343,G358,G373,G388,G418,G433,G448,G463)</f>
        <v>2</v>
      </c>
      <c r="H13" s="71">
        <f>SUM(H28,H43,H58,H73,H88,H103,H118,H133,H148,H163,H178,H193,H208,H223,H238,H253,H268,H283,H298,H313,H328,H343,H358,H373,H388,H418,H433,H448,H463)</f>
        <v>58</v>
      </c>
      <c r="I13" s="73">
        <f>SUM(I28,I43,I58,I73,I88,I103,I118,I133,I148,I163,I178,I193,I208,I223,I238,I253,I268,I283,I298,I313,I328,I343,I358,I373,I388,I418,I433,I448,I463)</f>
        <v>856</v>
      </c>
    </row>
    <row r="14" spans="1:9" x14ac:dyDescent="0.25">
      <c r="A14" s="65"/>
      <c r="B14" s="69">
        <v>2013</v>
      </c>
      <c r="C14" s="70">
        <f>SUM(C29,C44,C59,C74,C89,C104,C119,C134,C149,C164,C179,C194,C209,C224,C239,C254,C269,C284,C299,C314,C329,C344,C359,C374,C389,C419,C434,C449,C464)</f>
        <v>4494</v>
      </c>
      <c r="D14" s="72">
        <f>SUM(D29,D44,D59,D74,D89,D104,D119,D134,D149,D164,D179,D194,D209,D224,D239,D254,D269,D284,D299,D314,D329,D344,D359,D374,D389,D419,D434,D449,D464)</f>
        <v>1073</v>
      </c>
      <c r="E14" s="71">
        <f>SUM(E29,E44,E59,E74,E89,E104,E119,E134,E149,E164,E179,E194,E209,E224,E239,E254,E269,E284,E299,E314,E329,E344,E359,E374,E389,E419,E434,E449,E464)</f>
        <v>284</v>
      </c>
      <c r="F14" s="71">
        <f>SUM(F29,F44,F59,F74,F89,F104,F119,F134,F149,F164,F179,F194,F209,F224,F239,F254,F269,F284,F299,F314,F329,F344,F359,F374,F389,F419,F434,F449,F464)</f>
        <v>3137</v>
      </c>
      <c r="G14" s="71">
        <f>SUM(G29,G44,G59,G74,G89,G104,G119,G134,G149,G164,G179,G194,G209,G224,G239,G254,G269,G284,G299,G314,G329,G344,G359,G374,G389,G419,G434,G449,G464)</f>
        <v>0</v>
      </c>
      <c r="H14" s="71">
        <f>SUM(H29,H44,H59,H74,H89,H104,H119,H134,H149,H164,H179,H194,H209,H224,H239,H254,H269,H284,H299,H314,H329,H344,H359,H374,H389,H419,H434,H449,H464)</f>
        <v>0</v>
      </c>
      <c r="I14" s="73">
        <f>SUM(I29,I44,I59,I74,I89,I104,I119,I134,I149,I164,I179,I194,I209,I224,I239,I254,I269,I284,I299,I314,I329,I344,I359,I374,I389,I419,I434,I449,I464)</f>
        <v>0</v>
      </c>
    </row>
    <row r="15" spans="1:9" x14ac:dyDescent="0.25">
      <c r="A15" s="65"/>
      <c r="B15" s="69">
        <v>2014</v>
      </c>
      <c r="C15" s="70">
        <f>SUM(C30,C45,C60,C75,C90,C105,C120,C135,C150,C165,C180,C195,C210,C225,C240,C255,C270,C285,C300,C315,C330,C345,C360,C375,C390,C420,C435,C450,C465)</f>
        <v>5420</v>
      </c>
      <c r="D15" s="72">
        <f>SUM(D30,D45,D60,D75,D90,D105,D120,D135,D150,D165,D180,D195,D210,D225,D240,D255,D270,D285,D300,D315,D330,D345,D360,D375,D390,D420,D435,D450,D465)</f>
        <v>1068</v>
      </c>
      <c r="E15" s="71">
        <f>SUM(E30,E45,E60,E75,E90,E105,E120,E135,E150,E165,E180,E195,E210,E225,E240,E255,E270,E285,E300,E315,E330,E345,E360,E375,E390,E420,E435,E450,E465)</f>
        <v>285</v>
      </c>
      <c r="F15" s="71">
        <f>SUM(F30,F45,F60,F75,F90,F105,F120,F135,F150,F165,F180,F195,F210,F225,F240,F255,F270,F285,F300,F315,F330,F345,F360,F375,F390,F420,F435,F450,F465)</f>
        <v>3151</v>
      </c>
      <c r="G15" s="71">
        <f>SUM(G30,G45,G60,G75,G90,G105,G120,G135,G150,G165,G180,G195,G210,G225,G240,G255,G270,G285,G300,G315,G330,G345,G360,G375,G390,G420,G435,G450,G465)</f>
        <v>2</v>
      </c>
      <c r="H15" s="71">
        <f>SUM(H30,H45,H60,H75,H90,H105,H120,H135,H150,H165,H180,H195,H210,H225,H240,H255,H270,H285,H300,H315,H330,H345,H360,H375,H390,H420,H435,H450,H465)</f>
        <v>58</v>
      </c>
      <c r="I15" s="73">
        <f>SUM(I30,I45,I60,I75,I90,I105,I120,I135,I150,I165,I180,I195,I210,I225,I240,I255,I270,I285,I300,I315,I330,I345,I360,I375,I390,I420,I435,I450,I465)</f>
        <v>856</v>
      </c>
    </row>
    <row r="16" spans="1:9" x14ac:dyDescent="0.25">
      <c r="A16" s="102"/>
      <c r="B16" s="69">
        <v>2015</v>
      </c>
      <c r="C16" s="103">
        <f>SUM(C31,C46,C61,C76,C91,C106,C121,C136,C151,C166,C181,C196,C211,C226,C241,C256,C271,C286,C301,C316,C331,C346,C361,C376,C391,C421,C436,C451,C466)</f>
        <v>5420</v>
      </c>
      <c r="D16" s="104">
        <f>SUM(D31,D46,D61,D76,D91,D106,D121,D136,D151,D166,D181,D196,D211,D226,D241,D256,D271,D286,D301,D316,D331,D346,D361,D376,D391,D421,D436,D451,D466)</f>
        <v>1068</v>
      </c>
      <c r="E16" s="105">
        <f>SUM(E31,E46,E61,E76,E91,E106,E121,E136,E151,E166,E181,E196,E211,E226,E241,E256,E271,E286,E301,E316,E331,E346,E361,E376,E391,E421,E436,E451,E466)</f>
        <v>285</v>
      </c>
      <c r="F16" s="105">
        <f>SUM(F31,F46,F61,F76,F91,F106,F121,F136,F151,F166,F181,F196,F211,F226,F241,F256,F271,F286,F301,F316,F331,F346,F361,F376,F391,F421,F436,F451,F466)</f>
        <v>3151</v>
      </c>
      <c r="G16" s="105">
        <f>SUM(G31,G46,G61,G76,G91,G106,G121,G136,G151,G166,G181,G196,G211,G226,G241,G256,G271,G286,G301,G316,G331,G346,G361,G376,G391,G421,G436,G451,G466)</f>
        <v>2</v>
      </c>
      <c r="H16" s="105">
        <f>SUM(H31,H46,H61,H76,H91,H106,H121,H136,H151,H166,H181,H196,H211,H226,H241,H256,H271,H286,H301,H316,H331,H346,H361,H376,H391,H421,H436,H451,H466)</f>
        <v>58</v>
      </c>
      <c r="I16" s="106">
        <f>SUM(I31,I46,I61,I76,I91,I106,I121,I136,I151,I166,I181,I196,I211,I226,I241,I256,I271,I286,I301,I316,I331,I346,I361,I376,I391,I421,I436,I451,I466)</f>
        <v>856</v>
      </c>
    </row>
    <row r="17" spans="1:9" x14ac:dyDescent="0.25">
      <c r="A17" s="65"/>
      <c r="B17" s="68">
        <v>2016</v>
      </c>
      <c r="C17" s="72">
        <f>SUM(C32,C47,C62,C77,C92,C107,C122,C137,C152,C167,C182,C197,C212,C227,C242,C257,C272,C287,C302,C317,C332,C347,C362,C377,C392,C422,C437,C452,C467,C482,C497,C512)</f>
        <v>5467</v>
      </c>
      <c r="D17" s="125">
        <v>1068</v>
      </c>
      <c r="E17" s="71">
        <f t="shared" ref="D17:I17" si="0">SUM(E32,E47,E62,E77,E92,E107,E122,E137,E152,E167,E182,E197,E212,E227,E242,E257,E272,E287,E302,E317,E332,E347,E362,E377,E392,E422,E437,E452,E467,E482,E497,E512)</f>
        <v>290</v>
      </c>
      <c r="F17" s="71">
        <f t="shared" si="0"/>
        <v>3180</v>
      </c>
      <c r="G17" s="71">
        <f t="shared" si="0"/>
        <v>2</v>
      </c>
      <c r="H17" s="71">
        <f t="shared" si="0"/>
        <v>59</v>
      </c>
      <c r="I17" s="73">
        <f t="shared" si="0"/>
        <v>868</v>
      </c>
    </row>
    <row r="18" spans="1:9" x14ac:dyDescent="0.25">
      <c r="A18" s="65"/>
      <c r="B18" s="68">
        <v>2017</v>
      </c>
      <c r="C18" s="72">
        <f t="shared" ref="C18:I19" si="1">SUM(C33,C48,C63,C78,C93,C108,C123,C138,C153,C168,C183,C198,C213,C228,C243,C258,C273,C288,C303,C318,C333,C348,C363,C378,C393,C423,C438,C453,C468,C483,C498,C513)</f>
        <v>5467</v>
      </c>
      <c r="D18" s="122">
        <f t="shared" si="1"/>
        <v>1084</v>
      </c>
      <c r="E18" s="71">
        <f t="shared" si="1"/>
        <v>292</v>
      </c>
      <c r="F18" s="71">
        <f t="shared" si="1"/>
        <v>3170</v>
      </c>
      <c r="G18" s="71">
        <f t="shared" si="1"/>
        <v>2</v>
      </c>
      <c r="H18" s="71">
        <f t="shared" si="1"/>
        <v>59</v>
      </c>
      <c r="I18" s="73">
        <f t="shared" si="1"/>
        <v>868</v>
      </c>
    </row>
    <row r="19" spans="1:9" ht="15.75" thickBot="1" x14ac:dyDescent="0.3">
      <c r="A19" s="107"/>
      <c r="B19" s="108">
        <v>2018</v>
      </c>
      <c r="C19" s="123">
        <f>SUM(C34,C49,C64,C79,C94,C109,C124,C139,C154,C169,C184,C199,C214,C229,C244,C259,C274,C289,C304,C319,C334,C349,C364,C379,C394,C409,C424,C439,C454,C469,C484,C499,C514)</f>
        <v>5511</v>
      </c>
      <c r="D19" s="124">
        <f t="shared" ref="D19:G19" si="2">SUM(D34,D49,D64,D79,D94,D109,D124,D139,D154,D169,D184,D199,D214,D229,D244,D259,D274,D289,D304,D319,D334,D349,D364,D379,D394,D409,D424,D439,D454,D469,D484,D499,D514)</f>
        <v>1141</v>
      </c>
      <c r="E19" s="109">
        <f t="shared" si="2"/>
        <v>320</v>
      </c>
      <c r="F19" s="109">
        <f t="shared" si="2"/>
        <v>3086</v>
      </c>
      <c r="G19" s="109">
        <f t="shared" si="2"/>
        <v>23</v>
      </c>
      <c r="H19" s="126">
        <f>SUM(H34,H49,H64,H79,H94,H109,H124,H139,H154,H169,H184,H199,H214,H229,H244,H259,H274,H289,H304,H319,H334,H349,H364,H379,H394,H409,H424,H439,H454,H469,H484,H499,H514)</f>
        <v>941</v>
      </c>
      <c r="I19" s="127"/>
    </row>
    <row r="20" spans="1:9" x14ac:dyDescent="0.25">
      <c r="A20" s="37" t="s">
        <v>2</v>
      </c>
      <c r="B20" s="38">
        <v>2004</v>
      </c>
      <c r="C20" s="39">
        <f t="shared" ref="C20:C92" si="3">SUM(D20,E20,F20,G20,H20,I20)</f>
        <v>151</v>
      </c>
      <c r="D20" s="40">
        <v>32</v>
      </c>
      <c r="E20" s="41">
        <v>7</v>
      </c>
      <c r="F20" s="41">
        <v>95</v>
      </c>
      <c r="G20" s="41" t="s">
        <v>36</v>
      </c>
      <c r="H20" s="41" t="s">
        <v>36</v>
      </c>
      <c r="I20" s="42">
        <v>17</v>
      </c>
    </row>
    <row r="21" spans="1:9" x14ac:dyDescent="0.25">
      <c r="A21" s="17"/>
      <c r="B21" s="18">
        <v>2005</v>
      </c>
      <c r="C21" s="19">
        <f t="shared" si="3"/>
        <v>151</v>
      </c>
      <c r="D21" s="20">
        <v>33</v>
      </c>
      <c r="E21" s="21">
        <v>7</v>
      </c>
      <c r="F21" s="21">
        <v>95</v>
      </c>
      <c r="G21" s="21" t="s">
        <v>36</v>
      </c>
      <c r="H21" s="21" t="s">
        <v>36</v>
      </c>
      <c r="I21" s="22">
        <v>16</v>
      </c>
    </row>
    <row r="22" spans="1:9" x14ac:dyDescent="0.25">
      <c r="A22" s="17"/>
      <c r="B22" s="18">
        <v>2006</v>
      </c>
      <c r="C22" s="19">
        <f t="shared" si="3"/>
        <v>124</v>
      </c>
      <c r="D22" s="20">
        <v>27</v>
      </c>
      <c r="E22" s="21">
        <v>5</v>
      </c>
      <c r="F22" s="21">
        <v>78</v>
      </c>
      <c r="G22" s="21" t="s">
        <v>36</v>
      </c>
      <c r="H22" s="21" t="s">
        <v>36</v>
      </c>
      <c r="I22" s="22">
        <v>14</v>
      </c>
    </row>
    <row r="23" spans="1:9" x14ac:dyDescent="0.25">
      <c r="A23" s="17"/>
      <c r="B23" s="18">
        <v>2007</v>
      </c>
      <c r="C23" s="19" t="s">
        <v>36</v>
      </c>
      <c r="D23" s="20" t="s">
        <v>36</v>
      </c>
      <c r="E23" s="21" t="s">
        <v>36</v>
      </c>
      <c r="F23" s="21" t="s">
        <v>36</v>
      </c>
      <c r="G23" s="21" t="s">
        <v>36</v>
      </c>
      <c r="H23" s="21" t="s">
        <v>36</v>
      </c>
      <c r="I23" s="22" t="s">
        <v>36</v>
      </c>
    </row>
    <row r="24" spans="1:9" x14ac:dyDescent="0.25">
      <c r="A24" s="17"/>
      <c r="B24" s="18">
        <v>2008</v>
      </c>
      <c r="C24" s="19" t="s">
        <v>36</v>
      </c>
      <c r="D24" s="20" t="s">
        <v>36</v>
      </c>
      <c r="E24" s="21" t="s">
        <v>36</v>
      </c>
      <c r="F24" s="21" t="s">
        <v>36</v>
      </c>
      <c r="G24" s="21" t="s">
        <v>36</v>
      </c>
      <c r="H24" s="21" t="s">
        <v>36</v>
      </c>
      <c r="I24" s="22" t="s">
        <v>36</v>
      </c>
    </row>
    <row r="25" spans="1:9" x14ac:dyDescent="0.25">
      <c r="A25" s="17"/>
      <c r="B25" s="18">
        <v>2009</v>
      </c>
      <c r="C25" s="19" t="s">
        <v>36</v>
      </c>
      <c r="D25" s="20" t="s">
        <v>36</v>
      </c>
      <c r="E25" s="21" t="s">
        <v>36</v>
      </c>
      <c r="F25" s="21" t="s">
        <v>36</v>
      </c>
      <c r="G25" s="21" t="s">
        <v>36</v>
      </c>
      <c r="H25" s="21" t="s">
        <v>36</v>
      </c>
      <c r="I25" s="22" t="s">
        <v>36</v>
      </c>
    </row>
    <row r="26" spans="1:9" x14ac:dyDescent="0.25">
      <c r="A26" s="17"/>
      <c r="B26" s="18">
        <v>2010</v>
      </c>
      <c r="C26" s="19" t="s">
        <v>36</v>
      </c>
      <c r="D26" s="20" t="s">
        <v>36</v>
      </c>
      <c r="E26" s="21" t="s">
        <v>36</v>
      </c>
      <c r="F26" s="21" t="s">
        <v>36</v>
      </c>
      <c r="G26" s="21" t="s">
        <v>36</v>
      </c>
      <c r="H26" s="21" t="s">
        <v>36</v>
      </c>
      <c r="I26" s="22" t="s">
        <v>36</v>
      </c>
    </row>
    <row r="27" spans="1:9" x14ac:dyDescent="0.25">
      <c r="A27" s="17"/>
      <c r="B27" s="18">
        <v>2011</v>
      </c>
      <c r="C27" s="23">
        <f>SUM(D27,E27,F27,G27,H27,I27)</f>
        <v>121</v>
      </c>
      <c r="D27" s="24">
        <v>28</v>
      </c>
      <c r="E27" s="25">
        <v>4</v>
      </c>
      <c r="F27" s="25">
        <v>76</v>
      </c>
      <c r="G27" s="21" t="s">
        <v>36</v>
      </c>
      <c r="H27" s="21" t="s">
        <v>36</v>
      </c>
      <c r="I27" s="26">
        <v>13</v>
      </c>
    </row>
    <row r="28" spans="1:9" x14ac:dyDescent="0.25">
      <c r="A28" s="27"/>
      <c r="B28" s="28">
        <v>2012</v>
      </c>
      <c r="C28" s="23">
        <f>SUM(D28,E28,F28,G28,H28,I28)</f>
        <v>120</v>
      </c>
      <c r="D28" s="29">
        <v>26</v>
      </c>
      <c r="E28" s="30">
        <v>4</v>
      </c>
      <c r="F28" s="30">
        <v>76</v>
      </c>
      <c r="G28" s="21" t="s">
        <v>36</v>
      </c>
      <c r="H28" s="21" t="s">
        <v>36</v>
      </c>
      <c r="I28" s="31">
        <v>14</v>
      </c>
    </row>
    <row r="29" spans="1:9" x14ac:dyDescent="0.25">
      <c r="A29" s="27"/>
      <c r="B29" s="28">
        <v>2013</v>
      </c>
      <c r="C29" s="23">
        <f>SUM(D29,E29,F29,G29,H29,I29)</f>
        <v>110</v>
      </c>
      <c r="D29" s="29">
        <v>27</v>
      </c>
      <c r="E29" s="30">
        <v>4</v>
      </c>
      <c r="F29" s="30">
        <v>79</v>
      </c>
      <c r="G29" s="30" t="s">
        <v>36</v>
      </c>
      <c r="H29" s="30" t="s">
        <v>36</v>
      </c>
      <c r="I29" s="31" t="s">
        <v>36</v>
      </c>
    </row>
    <row r="30" spans="1:9" x14ac:dyDescent="0.25">
      <c r="A30" s="27"/>
      <c r="B30" s="28">
        <v>2014</v>
      </c>
      <c r="C30" s="23">
        <f>SUM(D30,E30,F30,G30,H30,I30)</f>
        <v>120</v>
      </c>
      <c r="D30" s="29">
        <v>26</v>
      </c>
      <c r="E30" s="30">
        <v>4</v>
      </c>
      <c r="F30" s="30">
        <v>76</v>
      </c>
      <c r="G30" s="30" t="s">
        <v>36</v>
      </c>
      <c r="H30" s="30" t="s">
        <v>36</v>
      </c>
      <c r="I30" s="31">
        <v>14</v>
      </c>
    </row>
    <row r="31" spans="1:9" x14ac:dyDescent="0.25">
      <c r="A31" s="27"/>
      <c r="B31" s="28">
        <v>2015</v>
      </c>
      <c r="C31" s="23">
        <f>SUM(D31,E31,F31,G31,H31,I31)</f>
        <v>120</v>
      </c>
      <c r="D31" s="29">
        <v>26</v>
      </c>
      <c r="E31" s="30">
        <v>4</v>
      </c>
      <c r="F31" s="30">
        <v>76</v>
      </c>
      <c r="G31" s="30" t="s">
        <v>36</v>
      </c>
      <c r="H31" s="30" t="s">
        <v>36</v>
      </c>
      <c r="I31" s="31">
        <v>14</v>
      </c>
    </row>
    <row r="32" spans="1:9" x14ac:dyDescent="0.25">
      <c r="A32" s="17"/>
      <c r="B32" s="18">
        <v>2016</v>
      </c>
      <c r="C32" s="23">
        <f t="shared" ref="C32:C34" si="4">SUM(D32,E32,F32,G32,H32,I32)</f>
        <v>120</v>
      </c>
      <c r="D32" s="20">
        <v>26</v>
      </c>
      <c r="E32" s="21">
        <v>4</v>
      </c>
      <c r="F32" s="21">
        <v>76</v>
      </c>
      <c r="G32" s="21" t="s">
        <v>36</v>
      </c>
      <c r="H32" s="21" t="s">
        <v>36</v>
      </c>
      <c r="I32" s="22">
        <v>14</v>
      </c>
    </row>
    <row r="33" spans="1:9" x14ac:dyDescent="0.25">
      <c r="A33" s="17"/>
      <c r="B33" s="18">
        <v>2017</v>
      </c>
      <c r="C33" s="23">
        <f t="shared" si="4"/>
        <v>120</v>
      </c>
      <c r="D33" s="20">
        <v>26</v>
      </c>
      <c r="E33" s="21">
        <v>4</v>
      </c>
      <c r="F33" s="21">
        <v>76</v>
      </c>
      <c r="G33" s="21" t="s">
        <v>36</v>
      </c>
      <c r="H33" s="21" t="s">
        <v>36</v>
      </c>
      <c r="I33" s="22">
        <v>14</v>
      </c>
    </row>
    <row r="34" spans="1:9" x14ac:dyDescent="0.25">
      <c r="A34" s="32"/>
      <c r="B34" s="33">
        <v>2018</v>
      </c>
      <c r="C34" s="34">
        <f t="shared" si="4"/>
        <v>125</v>
      </c>
      <c r="D34" s="35">
        <v>30</v>
      </c>
      <c r="E34" s="36">
        <v>6</v>
      </c>
      <c r="F34" s="36">
        <v>75</v>
      </c>
      <c r="G34" s="36" t="s">
        <v>36</v>
      </c>
      <c r="H34" s="128">
        <v>14</v>
      </c>
      <c r="I34" s="129"/>
    </row>
    <row r="35" spans="1:9" x14ac:dyDescent="0.25">
      <c r="A35" s="37" t="s">
        <v>5</v>
      </c>
      <c r="B35" s="38">
        <v>2004</v>
      </c>
      <c r="C35" s="39">
        <f t="shared" si="3"/>
        <v>98</v>
      </c>
      <c r="D35" s="40">
        <v>16</v>
      </c>
      <c r="E35" s="41">
        <v>5</v>
      </c>
      <c r="F35" s="41">
        <v>54</v>
      </c>
      <c r="G35" s="41" t="s">
        <v>36</v>
      </c>
      <c r="H35" s="41" t="s">
        <v>36</v>
      </c>
      <c r="I35" s="42">
        <v>23</v>
      </c>
    </row>
    <row r="36" spans="1:9" x14ac:dyDescent="0.25">
      <c r="A36" s="17"/>
      <c r="B36" s="18">
        <v>2005</v>
      </c>
      <c r="C36" s="19">
        <f t="shared" si="3"/>
        <v>98</v>
      </c>
      <c r="D36" s="20">
        <v>15</v>
      </c>
      <c r="E36" s="21">
        <v>5</v>
      </c>
      <c r="F36" s="21">
        <v>54</v>
      </c>
      <c r="G36" s="21" t="s">
        <v>36</v>
      </c>
      <c r="H36" s="21">
        <v>2</v>
      </c>
      <c r="I36" s="22">
        <v>22</v>
      </c>
    </row>
    <row r="37" spans="1:9" x14ac:dyDescent="0.25">
      <c r="A37" s="17"/>
      <c r="B37" s="18">
        <v>2006</v>
      </c>
      <c r="C37" s="19">
        <f t="shared" si="3"/>
        <v>97</v>
      </c>
      <c r="D37" s="20">
        <v>15</v>
      </c>
      <c r="E37" s="21">
        <v>1</v>
      </c>
      <c r="F37" s="21">
        <v>54</v>
      </c>
      <c r="G37" s="21" t="s">
        <v>36</v>
      </c>
      <c r="H37" s="21" t="s">
        <v>36</v>
      </c>
      <c r="I37" s="22">
        <v>27</v>
      </c>
    </row>
    <row r="38" spans="1:9" x14ac:dyDescent="0.25">
      <c r="A38" s="17"/>
      <c r="B38" s="18">
        <v>2007</v>
      </c>
      <c r="C38" s="19" t="s">
        <v>36</v>
      </c>
      <c r="D38" s="20" t="s">
        <v>36</v>
      </c>
      <c r="E38" s="21" t="s">
        <v>36</v>
      </c>
      <c r="F38" s="21" t="s">
        <v>36</v>
      </c>
      <c r="G38" s="21" t="s">
        <v>36</v>
      </c>
      <c r="H38" s="21" t="s">
        <v>36</v>
      </c>
      <c r="I38" s="22" t="s">
        <v>36</v>
      </c>
    </row>
    <row r="39" spans="1:9" x14ac:dyDescent="0.25">
      <c r="A39" s="17"/>
      <c r="B39" s="18">
        <v>2008</v>
      </c>
      <c r="C39" s="19" t="s">
        <v>36</v>
      </c>
      <c r="D39" s="20" t="s">
        <v>36</v>
      </c>
      <c r="E39" s="21" t="s">
        <v>36</v>
      </c>
      <c r="F39" s="21" t="s">
        <v>36</v>
      </c>
      <c r="G39" s="21" t="s">
        <v>36</v>
      </c>
      <c r="H39" s="21" t="s">
        <v>36</v>
      </c>
      <c r="I39" s="22" t="s">
        <v>36</v>
      </c>
    </row>
    <row r="40" spans="1:9" x14ac:dyDescent="0.25">
      <c r="A40" s="17"/>
      <c r="B40" s="18">
        <v>2009</v>
      </c>
      <c r="C40" s="19" t="s">
        <v>36</v>
      </c>
      <c r="D40" s="20" t="s">
        <v>36</v>
      </c>
      <c r="E40" s="21" t="s">
        <v>36</v>
      </c>
      <c r="F40" s="21" t="s">
        <v>36</v>
      </c>
      <c r="G40" s="21" t="s">
        <v>36</v>
      </c>
      <c r="H40" s="21" t="s">
        <v>36</v>
      </c>
      <c r="I40" s="22" t="s">
        <v>36</v>
      </c>
    </row>
    <row r="41" spans="1:9" x14ac:dyDescent="0.25">
      <c r="A41" s="17"/>
      <c r="B41" s="18">
        <v>2010</v>
      </c>
      <c r="C41" s="19" t="s">
        <v>36</v>
      </c>
      <c r="D41" s="20" t="s">
        <v>36</v>
      </c>
      <c r="E41" s="21" t="s">
        <v>36</v>
      </c>
      <c r="F41" s="21" t="s">
        <v>36</v>
      </c>
      <c r="G41" s="21" t="s">
        <v>36</v>
      </c>
      <c r="H41" s="21" t="s">
        <v>36</v>
      </c>
      <c r="I41" s="22" t="s">
        <v>36</v>
      </c>
    </row>
    <row r="42" spans="1:9" x14ac:dyDescent="0.25">
      <c r="A42" s="17"/>
      <c r="B42" s="18">
        <v>2011</v>
      </c>
      <c r="C42" s="43">
        <v>85</v>
      </c>
      <c r="D42" s="44">
        <v>16</v>
      </c>
      <c r="E42" s="45">
        <v>5</v>
      </c>
      <c r="F42" s="45">
        <v>42</v>
      </c>
      <c r="G42" s="45" t="s">
        <v>36</v>
      </c>
      <c r="H42" s="45" t="s">
        <v>36</v>
      </c>
      <c r="I42" s="46">
        <v>12</v>
      </c>
    </row>
    <row r="43" spans="1:9" x14ac:dyDescent="0.25">
      <c r="A43" s="27"/>
      <c r="B43" s="28">
        <v>2012</v>
      </c>
      <c r="C43" s="23">
        <f t="shared" si="3"/>
        <v>98</v>
      </c>
      <c r="D43" s="29">
        <v>16</v>
      </c>
      <c r="E43" s="30">
        <v>5</v>
      </c>
      <c r="F43" s="30">
        <v>53</v>
      </c>
      <c r="G43" s="30" t="s">
        <v>36</v>
      </c>
      <c r="H43" s="30" t="s">
        <v>36</v>
      </c>
      <c r="I43" s="31">
        <v>24</v>
      </c>
    </row>
    <row r="44" spans="1:9" x14ac:dyDescent="0.25">
      <c r="A44" s="27"/>
      <c r="B44" s="28">
        <v>2013</v>
      </c>
      <c r="C44" s="23">
        <f t="shared" si="3"/>
        <v>77</v>
      </c>
      <c r="D44" s="29">
        <v>19</v>
      </c>
      <c r="E44" s="30">
        <v>5</v>
      </c>
      <c r="F44" s="30">
        <v>53</v>
      </c>
      <c r="G44" s="30" t="s">
        <v>36</v>
      </c>
      <c r="H44" s="30" t="s">
        <v>36</v>
      </c>
      <c r="I44" s="31" t="s">
        <v>36</v>
      </c>
    </row>
    <row r="45" spans="1:9" x14ac:dyDescent="0.25">
      <c r="A45" s="27"/>
      <c r="B45" s="28">
        <v>2014</v>
      </c>
      <c r="C45" s="23">
        <f t="shared" si="3"/>
        <v>98</v>
      </c>
      <c r="D45" s="29">
        <v>16</v>
      </c>
      <c r="E45" s="30">
        <v>5</v>
      </c>
      <c r="F45" s="30">
        <v>53</v>
      </c>
      <c r="G45" s="30" t="s">
        <v>36</v>
      </c>
      <c r="H45" s="30" t="s">
        <v>36</v>
      </c>
      <c r="I45" s="31">
        <v>24</v>
      </c>
    </row>
    <row r="46" spans="1:9" x14ac:dyDescent="0.25">
      <c r="A46" s="27"/>
      <c r="B46" s="28">
        <v>2015</v>
      </c>
      <c r="C46" s="23">
        <f t="shared" si="3"/>
        <v>98</v>
      </c>
      <c r="D46" s="29">
        <v>16</v>
      </c>
      <c r="E46" s="30">
        <v>5</v>
      </c>
      <c r="F46" s="30">
        <v>53</v>
      </c>
      <c r="G46" s="30" t="s">
        <v>36</v>
      </c>
      <c r="H46" s="30" t="s">
        <v>36</v>
      </c>
      <c r="I46" s="31">
        <v>24</v>
      </c>
    </row>
    <row r="47" spans="1:9" x14ac:dyDescent="0.25">
      <c r="A47" s="17"/>
      <c r="B47" s="18">
        <v>2016</v>
      </c>
      <c r="C47" s="19">
        <f t="shared" si="3"/>
        <v>103</v>
      </c>
      <c r="D47" s="20">
        <v>19</v>
      </c>
      <c r="E47" s="21">
        <v>6</v>
      </c>
      <c r="F47" s="21">
        <v>53</v>
      </c>
      <c r="G47" s="21" t="s">
        <v>36</v>
      </c>
      <c r="H47" s="21">
        <v>1</v>
      </c>
      <c r="I47" s="22">
        <v>24</v>
      </c>
    </row>
    <row r="48" spans="1:9" x14ac:dyDescent="0.25">
      <c r="A48" s="17"/>
      <c r="B48" s="18">
        <v>2017</v>
      </c>
      <c r="C48" s="19">
        <f t="shared" si="3"/>
        <v>103</v>
      </c>
      <c r="D48" s="20">
        <v>19</v>
      </c>
      <c r="E48" s="21">
        <v>6</v>
      </c>
      <c r="F48" s="21">
        <v>53</v>
      </c>
      <c r="G48" s="21" t="s">
        <v>36</v>
      </c>
      <c r="H48" s="21">
        <v>1</v>
      </c>
      <c r="I48" s="22">
        <v>24</v>
      </c>
    </row>
    <row r="49" spans="1:9" x14ac:dyDescent="0.25">
      <c r="A49" s="32"/>
      <c r="B49" s="33">
        <v>2018</v>
      </c>
      <c r="C49" s="34">
        <f t="shared" si="3"/>
        <v>103</v>
      </c>
      <c r="D49" s="35">
        <v>19</v>
      </c>
      <c r="E49" s="36">
        <v>6</v>
      </c>
      <c r="F49" s="36">
        <v>53</v>
      </c>
      <c r="G49" s="36">
        <v>1</v>
      </c>
      <c r="H49" s="128">
        <v>24</v>
      </c>
      <c r="I49" s="129"/>
    </row>
    <row r="50" spans="1:9" x14ac:dyDescent="0.25">
      <c r="A50" s="37" t="s">
        <v>48</v>
      </c>
      <c r="B50" s="38">
        <v>2004</v>
      </c>
      <c r="C50" s="39">
        <f t="shared" ref="C50:C52" si="5">SUM(D50,E50,F50,G50,H50,I50)</f>
        <v>188</v>
      </c>
      <c r="D50" s="40">
        <v>22</v>
      </c>
      <c r="E50" s="41">
        <v>2</v>
      </c>
      <c r="F50" s="41">
        <v>120</v>
      </c>
      <c r="G50" s="41" t="s">
        <v>36</v>
      </c>
      <c r="H50" s="41" t="s">
        <v>36</v>
      </c>
      <c r="I50" s="42">
        <v>44</v>
      </c>
    </row>
    <row r="51" spans="1:9" x14ac:dyDescent="0.25">
      <c r="A51" s="17"/>
      <c r="B51" s="18">
        <v>2005</v>
      </c>
      <c r="C51" s="19">
        <f t="shared" si="5"/>
        <v>189</v>
      </c>
      <c r="D51" s="20">
        <v>24</v>
      </c>
      <c r="E51" s="21">
        <v>1</v>
      </c>
      <c r="F51" s="21">
        <v>120</v>
      </c>
      <c r="G51" s="21" t="s">
        <v>36</v>
      </c>
      <c r="H51" s="21">
        <v>1</v>
      </c>
      <c r="I51" s="22">
        <v>43</v>
      </c>
    </row>
    <row r="52" spans="1:9" x14ac:dyDescent="0.25">
      <c r="A52" s="17"/>
      <c r="B52" s="18">
        <v>2006</v>
      </c>
      <c r="C52" s="19">
        <f t="shared" si="5"/>
        <v>187</v>
      </c>
      <c r="D52" s="21">
        <v>28</v>
      </c>
      <c r="E52" s="21">
        <v>0</v>
      </c>
      <c r="F52" s="21">
        <v>116</v>
      </c>
      <c r="G52" s="21" t="s">
        <v>36</v>
      </c>
      <c r="H52" s="21" t="s">
        <v>36</v>
      </c>
      <c r="I52" s="22">
        <v>43</v>
      </c>
    </row>
    <row r="53" spans="1:9" x14ac:dyDescent="0.25">
      <c r="A53" s="17"/>
      <c r="B53" s="18">
        <v>2007</v>
      </c>
      <c r="C53" s="19" t="s">
        <v>36</v>
      </c>
      <c r="D53" s="21" t="s">
        <v>36</v>
      </c>
      <c r="E53" s="21" t="s">
        <v>36</v>
      </c>
      <c r="F53" s="21" t="s">
        <v>36</v>
      </c>
      <c r="G53" s="21" t="s">
        <v>36</v>
      </c>
      <c r="H53" s="21" t="s">
        <v>36</v>
      </c>
      <c r="I53" s="22" t="s">
        <v>36</v>
      </c>
    </row>
    <row r="54" spans="1:9" x14ac:dyDescent="0.25">
      <c r="A54" s="17"/>
      <c r="B54" s="18">
        <v>2008</v>
      </c>
      <c r="C54" s="19" t="s">
        <v>36</v>
      </c>
      <c r="D54" s="21" t="s">
        <v>36</v>
      </c>
      <c r="E54" s="21" t="s">
        <v>36</v>
      </c>
      <c r="F54" s="21" t="s">
        <v>36</v>
      </c>
      <c r="G54" s="21" t="s">
        <v>36</v>
      </c>
      <c r="H54" s="21" t="s">
        <v>36</v>
      </c>
      <c r="I54" s="22" t="s">
        <v>36</v>
      </c>
    </row>
    <row r="55" spans="1:9" x14ac:dyDescent="0.25">
      <c r="A55" s="17"/>
      <c r="B55" s="18">
        <v>2009</v>
      </c>
      <c r="C55" s="19" t="s">
        <v>36</v>
      </c>
      <c r="D55" s="21" t="s">
        <v>36</v>
      </c>
      <c r="E55" s="21" t="s">
        <v>36</v>
      </c>
      <c r="F55" s="21" t="s">
        <v>36</v>
      </c>
      <c r="G55" s="21" t="s">
        <v>36</v>
      </c>
      <c r="H55" s="21" t="s">
        <v>36</v>
      </c>
      <c r="I55" s="22" t="s">
        <v>36</v>
      </c>
    </row>
    <row r="56" spans="1:9" x14ac:dyDescent="0.25">
      <c r="A56" s="17"/>
      <c r="B56" s="18">
        <v>2010</v>
      </c>
      <c r="C56" s="19" t="s">
        <v>36</v>
      </c>
      <c r="D56" s="20" t="s">
        <v>36</v>
      </c>
      <c r="E56" s="21" t="s">
        <v>36</v>
      </c>
      <c r="F56" s="21" t="s">
        <v>36</v>
      </c>
      <c r="G56" s="21" t="s">
        <v>36</v>
      </c>
      <c r="H56" s="21" t="s">
        <v>36</v>
      </c>
      <c r="I56" s="22" t="s">
        <v>36</v>
      </c>
    </row>
    <row r="57" spans="1:9" x14ac:dyDescent="0.25">
      <c r="A57" s="17"/>
      <c r="B57" s="18">
        <v>2011</v>
      </c>
      <c r="C57" s="47" t="s">
        <v>36</v>
      </c>
      <c r="D57" s="24" t="s">
        <v>36</v>
      </c>
      <c r="E57" s="25" t="s">
        <v>36</v>
      </c>
      <c r="F57" s="25" t="s">
        <v>36</v>
      </c>
      <c r="G57" s="25" t="s">
        <v>36</v>
      </c>
      <c r="H57" s="25" t="s">
        <v>36</v>
      </c>
      <c r="I57" s="26" t="s">
        <v>36</v>
      </c>
    </row>
    <row r="58" spans="1:9" x14ac:dyDescent="0.25">
      <c r="A58" s="27"/>
      <c r="B58" s="28">
        <v>2012</v>
      </c>
      <c r="C58" s="23">
        <f t="shared" si="3"/>
        <v>184</v>
      </c>
      <c r="D58" s="29">
        <v>27</v>
      </c>
      <c r="E58" s="30">
        <v>3</v>
      </c>
      <c r="F58" s="30">
        <v>108</v>
      </c>
      <c r="G58" s="30" t="s">
        <v>36</v>
      </c>
      <c r="H58" s="30" t="s">
        <v>36</v>
      </c>
      <c r="I58" s="31">
        <v>46</v>
      </c>
    </row>
    <row r="59" spans="1:9" x14ac:dyDescent="0.25">
      <c r="A59" s="27"/>
      <c r="B59" s="28">
        <v>2013</v>
      </c>
      <c r="C59" s="23">
        <f t="shared" si="3"/>
        <v>144</v>
      </c>
      <c r="D59" s="29">
        <v>34</v>
      </c>
      <c r="E59" s="30">
        <v>3</v>
      </c>
      <c r="F59" s="30">
        <v>107</v>
      </c>
      <c r="G59" s="30" t="s">
        <v>36</v>
      </c>
      <c r="H59" s="30" t="s">
        <v>36</v>
      </c>
      <c r="I59" s="31" t="s">
        <v>36</v>
      </c>
    </row>
    <row r="60" spans="1:9" x14ac:dyDescent="0.25">
      <c r="A60" s="27"/>
      <c r="B60" s="28">
        <v>2014</v>
      </c>
      <c r="C60" s="23">
        <f t="shared" si="3"/>
        <v>184</v>
      </c>
      <c r="D60" s="29">
        <v>27</v>
      </c>
      <c r="E60" s="30">
        <v>3</v>
      </c>
      <c r="F60" s="30">
        <v>108</v>
      </c>
      <c r="G60" s="30" t="s">
        <v>36</v>
      </c>
      <c r="H60" s="30" t="s">
        <v>36</v>
      </c>
      <c r="I60" s="31">
        <v>46</v>
      </c>
    </row>
    <row r="61" spans="1:9" x14ac:dyDescent="0.25">
      <c r="A61" s="27"/>
      <c r="B61" s="28">
        <v>2015</v>
      </c>
      <c r="C61" s="23">
        <f t="shared" si="3"/>
        <v>184</v>
      </c>
      <c r="D61" s="29">
        <v>27</v>
      </c>
      <c r="E61" s="30">
        <v>3</v>
      </c>
      <c r="F61" s="30">
        <v>108</v>
      </c>
      <c r="G61" s="30" t="s">
        <v>36</v>
      </c>
      <c r="H61" s="30" t="s">
        <v>36</v>
      </c>
      <c r="I61" s="31">
        <v>46</v>
      </c>
    </row>
    <row r="62" spans="1:9" x14ac:dyDescent="0.25">
      <c r="A62" s="17"/>
      <c r="B62" s="18">
        <v>2016</v>
      </c>
      <c r="C62" s="19">
        <f t="shared" si="3"/>
        <v>184</v>
      </c>
      <c r="D62" s="20">
        <v>27</v>
      </c>
      <c r="E62" s="21">
        <v>3</v>
      </c>
      <c r="F62" s="21">
        <v>108</v>
      </c>
      <c r="G62" s="21" t="s">
        <v>36</v>
      </c>
      <c r="H62" s="21" t="s">
        <v>36</v>
      </c>
      <c r="I62" s="22">
        <v>46</v>
      </c>
    </row>
    <row r="63" spans="1:9" x14ac:dyDescent="0.25">
      <c r="A63" s="17"/>
      <c r="B63" s="18">
        <v>2017</v>
      </c>
      <c r="C63" s="19">
        <f t="shared" si="3"/>
        <v>184</v>
      </c>
      <c r="D63" s="20">
        <v>27</v>
      </c>
      <c r="E63" s="21">
        <v>3</v>
      </c>
      <c r="F63" s="21">
        <v>108</v>
      </c>
      <c r="G63" s="21" t="s">
        <v>36</v>
      </c>
      <c r="H63" s="21" t="s">
        <v>36</v>
      </c>
      <c r="I63" s="22">
        <v>46</v>
      </c>
    </row>
    <row r="64" spans="1:9" x14ac:dyDescent="0.25">
      <c r="A64" s="32"/>
      <c r="B64" s="33">
        <v>2018</v>
      </c>
      <c r="C64" s="34">
        <f t="shared" si="3"/>
        <v>181</v>
      </c>
      <c r="D64" s="35">
        <v>37</v>
      </c>
      <c r="E64" s="36">
        <v>3</v>
      </c>
      <c r="F64" s="36">
        <v>108</v>
      </c>
      <c r="G64" s="36">
        <v>1</v>
      </c>
      <c r="H64" s="128">
        <v>32</v>
      </c>
      <c r="I64" s="129"/>
    </row>
    <row r="65" spans="1:9" x14ac:dyDescent="0.25">
      <c r="A65" s="37" t="s">
        <v>8</v>
      </c>
      <c r="B65" s="38">
        <v>2004</v>
      </c>
      <c r="C65" s="39">
        <f t="shared" ref="C65:C67" si="6">SUM(D65,E65,F65,G65,H65,I65)</f>
        <v>109</v>
      </c>
      <c r="D65" s="40">
        <v>26</v>
      </c>
      <c r="E65" s="41">
        <v>4</v>
      </c>
      <c r="F65" s="41">
        <v>50</v>
      </c>
      <c r="G65" s="41" t="s">
        <v>36</v>
      </c>
      <c r="H65" s="41">
        <v>1</v>
      </c>
      <c r="I65" s="42">
        <v>28</v>
      </c>
    </row>
    <row r="66" spans="1:9" x14ac:dyDescent="0.25">
      <c r="A66" s="17"/>
      <c r="B66" s="18">
        <v>2005</v>
      </c>
      <c r="C66" s="19">
        <f t="shared" si="6"/>
        <v>92</v>
      </c>
      <c r="D66" s="20">
        <v>17</v>
      </c>
      <c r="E66" s="21">
        <v>4</v>
      </c>
      <c r="F66" s="21">
        <v>46</v>
      </c>
      <c r="G66" s="21" t="s">
        <v>36</v>
      </c>
      <c r="H66" s="21">
        <v>3</v>
      </c>
      <c r="I66" s="22">
        <v>22</v>
      </c>
    </row>
    <row r="67" spans="1:9" x14ac:dyDescent="0.25">
      <c r="A67" s="17"/>
      <c r="B67" s="18">
        <v>2006</v>
      </c>
      <c r="C67" s="19">
        <f t="shared" si="6"/>
        <v>104</v>
      </c>
      <c r="D67" s="20">
        <v>20</v>
      </c>
      <c r="E67" s="21">
        <v>4</v>
      </c>
      <c r="F67" s="21">
        <v>55</v>
      </c>
      <c r="G67" s="21" t="s">
        <v>36</v>
      </c>
      <c r="H67" s="21" t="s">
        <v>36</v>
      </c>
      <c r="I67" s="22">
        <v>25</v>
      </c>
    </row>
    <row r="68" spans="1:9" x14ac:dyDescent="0.25">
      <c r="A68" s="17"/>
      <c r="B68" s="18">
        <v>2007</v>
      </c>
      <c r="C68" s="19" t="s">
        <v>36</v>
      </c>
      <c r="D68" s="20" t="s">
        <v>36</v>
      </c>
      <c r="E68" s="21" t="s">
        <v>36</v>
      </c>
      <c r="F68" s="21" t="s">
        <v>36</v>
      </c>
      <c r="G68" s="21" t="s">
        <v>36</v>
      </c>
      <c r="H68" s="21" t="s">
        <v>36</v>
      </c>
      <c r="I68" s="22" t="s">
        <v>36</v>
      </c>
    </row>
    <row r="69" spans="1:9" x14ac:dyDescent="0.25">
      <c r="A69" s="17"/>
      <c r="B69" s="18">
        <v>2008</v>
      </c>
      <c r="C69" s="19" t="s">
        <v>36</v>
      </c>
      <c r="D69" s="20" t="s">
        <v>36</v>
      </c>
      <c r="E69" s="21" t="s">
        <v>36</v>
      </c>
      <c r="F69" s="21" t="s">
        <v>36</v>
      </c>
      <c r="G69" s="21" t="s">
        <v>36</v>
      </c>
      <c r="H69" s="21" t="s">
        <v>36</v>
      </c>
      <c r="I69" s="22" t="s">
        <v>36</v>
      </c>
    </row>
    <row r="70" spans="1:9" x14ac:dyDescent="0.25">
      <c r="A70" s="17"/>
      <c r="B70" s="18">
        <v>2009</v>
      </c>
      <c r="C70" s="19" t="s">
        <v>36</v>
      </c>
      <c r="D70" s="20" t="s">
        <v>36</v>
      </c>
      <c r="E70" s="21" t="s">
        <v>36</v>
      </c>
      <c r="F70" s="21" t="s">
        <v>36</v>
      </c>
      <c r="G70" s="21" t="s">
        <v>36</v>
      </c>
      <c r="H70" s="21" t="s">
        <v>36</v>
      </c>
      <c r="I70" s="22" t="s">
        <v>36</v>
      </c>
    </row>
    <row r="71" spans="1:9" x14ac:dyDescent="0.25">
      <c r="A71" s="17"/>
      <c r="B71" s="18">
        <v>2010</v>
      </c>
      <c r="C71" s="19" t="s">
        <v>36</v>
      </c>
      <c r="D71" s="20" t="s">
        <v>36</v>
      </c>
      <c r="E71" s="21" t="s">
        <v>36</v>
      </c>
      <c r="F71" s="21" t="s">
        <v>36</v>
      </c>
      <c r="G71" s="21" t="s">
        <v>36</v>
      </c>
      <c r="H71" s="21" t="s">
        <v>36</v>
      </c>
      <c r="I71" s="22" t="s">
        <v>36</v>
      </c>
    </row>
    <row r="72" spans="1:9" x14ac:dyDescent="0.25">
      <c r="A72" s="17"/>
      <c r="B72" s="18">
        <v>2011</v>
      </c>
      <c r="C72" s="23">
        <f t="shared" si="3"/>
        <v>101</v>
      </c>
      <c r="D72" s="24">
        <v>20</v>
      </c>
      <c r="E72" s="25">
        <v>4</v>
      </c>
      <c r="F72" s="25">
        <v>54</v>
      </c>
      <c r="G72" s="25" t="s">
        <v>36</v>
      </c>
      <c r="H72" s="25" t="s">
        <v>36</v>
      </c>
      <c r="I72" s="26">
        <v>23</v>
      </c>
    </row>
    <row r="73" spans="1:9" x14ac:dyDescent="0.25">
      <c r="A73" s="27"/>
      <c r="B73" s="28">
        <v>2012</v>
      </c>
      <c r="C73" s="23">
        <f t="shared" si="3"/>
        <v>103</v>
      </c>
      <c r="D73" s="29">
        <v>23</v>
      </c>
      <c r="E73" s="30">
        <v>5</v>
      </c>
      <c r="F73" s="30">
        <v>47</v>
      </c>
      <c r="G73" s="30" t="s">
        <v>36</v>
      </c>
      <c r="H73" s="30">
        <v>4</v>
      </c>
      <c r="I73" s="31">
        <v>24</v>
      </c>
    </row>
    <row r="74" spans="1:9" x14ac:dyDescent="0.25">
      <c r="A74" s="27"/>
      <c r="B74" s="28">
        <v>2013</v>
      </c>
      <c r="C74" s="23">
        <f t="shared" si="3"/>
        <v>75</v>
      </c>
      <c r="D74" s="29">
        <v>23</v>
      </c>
      <c r="E74" s="30">
        <v>5</v>
      </c>
      <c r="F74" s="30">
        <v>47</v>
      </c>
      <c r="G74" s="30" t="s">
        <v>36</v>
      </c>
      <c r="H74" s="30" t="s">
        <v>36</v>
      </c>
      <c r="I74" s="31" t="s">
        <v>36</v>
      </c>
    </row>
    <row r="75" spans="1:9" x14ac:dyDescent="0.25">
      <c r="A75" s="27"/>
      <c r="B75" s="28">
        <v>2014</v>
      </c>
      <c r="C75" s="23">
        <f t="shared" si="3"/>
        <v>103</v>
      </c>
      <c r="D75" s="29">
        <v>23</v>
      </c>
      <c r="E75" s="30">
        <v>5</v>
      </c>
      <c r="F75" s="30">
        <v>47</v>
      </c>
      <c r="G75" s="30" t="s">
        <v>36</v>
      </c>
      <c r="H75" s="30">
        <v>4</v>
      </c>
      <c r="I75" s="31">
        <v>24</v>
      </c>
    </row>
    <row r="76" spans="1:9" x14ac:dyDescent="0.25">
      <c r="A76" s="27"/>
      <c r="B76" s="28">
        <v>2015</v>
      </c>
      <c r="C76" s="23">
        <f t="shared" si="3"/>
        <v>103</v>
      </c>
      <c r="D76" s="29">
        <v>23</v>
      </c>
      <c r="E76" s="30">
        <v>5</v>
      </c>
      <c r="F76" s="30">
        <v>47</v>
      </c>
      <c r="G76" s="30" t="s">
        <v>36</v>
      </c>
      <c r="H76" s="30">
        <v>4</v>
      </c>
      <c r="I76" s="31">
        <v>24</v>
      </c>
    </row>
    <row r="77" spans="1:9" x14ac:dyDescent="0.25">
      <c r="A77" s="17"/>
      <c r="B77" s="18">
        <v>2016</v>
      </c>
      <c r="C77" s="19">
        <f t="shared" si="3"/>
        <v>103</v>
      </c>
      <c r="D77" s="20">
        <v>23</v>
      </c>
      <c r="E77" s="21">
        <v>5</v>
      </c>
      <c r="F77" s="21">
        <v>47</v>
      </c>
      <c r="G77" s="21" t="s">
        <v>36</v>
      </c>
      <c r="H77" s="21">
        <v>4</v>
      </c>
      <c r="I77" s="22">
        <v>24</v>
      </c>
    </row>
    <row r="78" spans="1:9" x14ac:dyDescent="0.25">
      <c r="A78" s="17"/>
      <c r="B78" s="18">
        <v>2017</v>
      </c>
      <c r="C78" s="19">
        <f t="shared" si="3"/>
        <v>103</v>
      </c>
      <c r="D78" s="20">
        <v>23</v>
      </c>
      <c r="E78" s="21">
        <v>5</v>
      </c>
      <c r="F78" s="21">
        <v>47</v>
      </c>
      <c r="G78" s="21"/>
      <c r="H78" s="21">
        <v>4</v>
      </c>
      <c r="I78" s="22">
        <v>24</v>
      </c>
    </row>
    <row r="79" spans="1:9" x14ac:dyDescent="0.25">
      <c r="A79" s="32"/>
      <c r="B79" s="33">
        <v>2018</v>
      </c>
      <c r="C79" s="34">
        <f t="shared" si="3"/>
        <v>100</v>
      </c>
      <c r="D79" s="35">
        <v>24</v>
      </c>
      <c r="E79" s="36">
        <v>5</v>
      </c>
      <c r="F79" s="36">
        <v>49</v>
      </c>
      <c r="G79" s="36" t="s">
        <v>36</v>
      </c>
      <c r="H79" s="128">
        <v>22</v>
      </c>
      <c r="I79" s="129"/>
    </row>
    <row r="80" spans="1:9" x14ac:dyDescent="0.25">
      <c r="A80" s="37" t="s">
        <v>21</v>
      </c>
      <c r="B80" s="38">
        <v>2004</v>
      </c>
      <c r="C80" s="39">
        <f t="shared" ref="C80:C82" si="7">SUM(D80,E80,F80,G80,H80,I80)</f>
        <v>339</v>
      </c>
      <c r="D80" s="40">
        <v>47</v>
      </c>
      <c r="E80" s="41">
        <v>21</v>
      </c>
      <c r="F80" s="41">
        <v>202</v>
      </c>
      <c r="G80" s="41" t="s">
        <v>36</v>
      </c>
      <c r="H80" s="41">
        <v>4</v>
      </c>
      <c r="I80" s="42">
        <v>65</v>
      </c>
    </row>
    <row r="81" spans="1:9" x14ac:dyDescent="0.25">
      <c r="A81" s="17"/>
      <c r="B81" s="18">
        <v>2005</v>
      </c>
      <c r="C81" s="48">
        <f t="shared" si="7"/>
        <v>329</v>
      </c>
      <c r="D81" s="44">
        <v>56</v>
      </c>
      <c r="E81" s="45">
        <v>10</v>
      </c>
      <c r="F81" s="45">
        <v>197</v>
      </c>
      <c r="G81" s="45" t="s">
        <v>36</v>
      </c>
      <c r="H81" s="45">
        <v>5</v>
      </c>
      <c r="I81" s="46">
        <v>61</v>
      </c>
    </row>
    <row r="82" spans="1:9" x14ac:dyDescent="0.25">
      <c r="A82" s="17"/>
      <c r="B82" s="18">
        <v>2006</v>
      </c>
      <c r="C82" s="19">
        <f t="shared" si="7"/>
        <v>306</v>
      </c>
      <c r="D82" s="20">
        <v>68</v>
      </c>
      <c r="E82" s="21" t="s">
        <v>36</v>
      </c>
      <c r="F82" s="21">
        <v>194</v>
      </c>
      <c r="G82" s="21" t="s">
        <v>36</v>
      </c>
      <c r="H82" s="21" t="s">
        <v>36</v>
      </c>
      <c r="I82" s="22">
        <v>44</v>
      </c>
    </row>
    <row r="83" spans="1:9" x14ac:dyDescent="0.25">
      <c r="A83" s="17"/>
      <c r="B83" s="18">
        <v>2007</v>
      </c>
      <c r="C83" s="19" t="s">
        <v>36</v>
      </c>
      <c r="D83" s="20" t="s">
        <v>36</v>
      </c>
      <c r="E83" s="21" t="s">
        <v>36</v>
      </c>
      <c r="F83" s="21" t="s">
        <v>36</v>
      </c>
      <c r="G83" s="21" t="s">
        <v>36</v>
      </c>
      <c r="H83" s="21" t="s">
        <v>36</v>
      </c>
      <c r="I83" s="22" t="s">
        <v>36</v>
      </c>
    </row>
    <row r="84" spans="1:9" x14ac:dyDescent="0.25">
      <c r="A84" s="17"/>
      <c r="B84" s="18">
        <v>2008</v>
      </c>
      <c r="C84" s="19" t="s">
        <v>36</v>
      </c>
      <c r="D84" s="20" t="s">
        <v>36</v>
      </c>
      <c r="E84" s="21" t="s">
        <v>36</v>
      </c>
      <c r="F84" s="21" t="s">
        <v>36</v>
      </c>
      <c r="G84" s="21" t="s">
        <v>36</v>
      </c>
      <c r="H84" s="21" t="s">
        <v>36</v>
      </c>
      <c r="I84" s="22" t="s">
        <v>36</v>
      </c>
    </row>
    <row r="85" spans="1:9" x14ac:dyDescent="0.25">
      <c r="A85" s="17"/>
      <c r="B85" s="18">
        <v>2009</v>
      </c>
      <c r="C85" s="19" t="s">
        <v>36</v>
      </c>
      <c r="D85" s="20" t="s">
        <v>36</v>
      </c>
      <c r="E85" s="21" t="s">
        <v>36</v>
      </c>
      <c r="F85" s="21" t="s">
        <v>36</v>
      </c>
      <c r="G85" s="21" t="s">
        <v>36</v>
      </c>
      <c r="H85" s="21" t="s">
        <v>36</v>
      </c>
      <c r="I85" s="22" t="s">
        <v>36</v>
      </c>
    </row>
    <row r="86" spans="1:9" x14ac:dyDescent="0.25">
      <c r="A86" s="17"/>
      <c r="B86" s="18">
        <v>2010</v>
      </c>
      <c r="C86" s="19" t="s">
        <v>36</v>
      </c>
      <c r="D86" s="20" t="s">
        <v>36</v>
      </c>
      <c r="E86" s="21" t="s">
        <v>36</v>
      </c>
      <c r="F86" s="21" t="s">
        <v>36</v>
      </c>
      <c r="G86" s="21" t="s">
        <v>36</v>
      </c>
      <c r="H86" s="21" t="s">
        <v>36</v>
      </c>
      <c r="I86" s="22" t="s">
        <v>36</v>
      </c>
    </row>
    <row r="87" spans="1:9" x14ac:dyDescent="0.25">
      <c r="A87" s="17"/>
      <c r="B87" s="49">
        <v>2011</v>
      </c>
      <c r="C87" s="43">
        <v>311</v>
      </c>
      <c r="D87" s="44">
        <v>74</v>
      </c>
      <c r="E87" s="45" t="s">
        <v>36</v>
      </c>
      <c r="F87" s="45">
        <v>162</v>
      </c>
      <c r="G87" s="45" t="s">
        <v>36</v>
      </c>
      <c r="H87" s="45">
        <v>2</v>
      </c>
      <c r="I87" s="46">
        <v>49</v>
      </c>
    </row>
    <row r="88" spans="1:9" x14ac:dyDescent="0.25">
      <c r="A88" s="27"/>
      <c r="B88" s="28">
        <v>2012</v>
      </c>
      <c r="C88" s="23">
        <f t="shared" si="3"/>
        <v>310</v>
      </c>
      <c r="D88" s="29">
        <v>57</v>
      </c>
      <c r="E88" s="30">
        <v>18</v>
      </c>
      <c r="F88" s="30">
        <v>185</v>
      </c>
      <c r="G88" s="30" t="s">
        <v>36</v>
      </c>
      <c r="H88" s="30">
        <v>5</v>
      </c>
      <c r="I88" s="31">
        <v>45</v>
      </c>
    </row>
    <row r="89" spans="1:9" x14ac:dyDescent="0.25">
      <c r="A89" s="27"/>
      <c r="B89" s="28">
        <v>2013</v>
      </c>
      <c r="C89" s="23">
        <f t="shared" si="3"/>
        <v>245</v>
      </c>
      <c r="D89" s="29">
        <v>47</v>
      </c>
      <c r="E89" s="30">
        <v>20</v>
      </c>
      <c r="F89" s="30">
        <v>178</v>
      </c>
      <c r="G89" s="30" t="s">
        <v>36</v>
      </c>
      <c r="H89" s="30" t="s">
        <v>36</v>
      </c>
      <c r="I89" s="31" t="s">
        <v>36</v>
      </c>
    </row>
    <row r="90" spans="1:9" x14ac:dyDescent="0.25">
      <c r="A90" s="27"/>
      <c r="B90" s="28">
        <v>2014</v>
      </c>
      <c r="C90" s="23">
        <f t="shared" si="3"/>
        <v>310</v>
      </c>
      <c r="D90" s="29">
        <v>57</v>
      </c>
      <c r="E90" s="30">
        <v>18</v>
      </c>
      <c r="F90" s="30">
        <v>185</v>
      </c>
      <c r="G90" s="30" t="s">
        <v>36</v>
      </c>
      <c r="H90" s="30">
        <v>5</v>
      </c>
      <c r="I90" s="31">
        <v>45</v>
      </c>
    </row>
    <row r="91" spans="1:9" x14ac:dyDescent="0.25">
      <c r="A91" s="27"/>
      <c r="B91" s="28">
        <v>2015</v>
      </c>
      <c r="C91" s="23">
        <f t="shared" si="3"/>
        <v>310</v>
      </c>
      <c r="D91" s="29">
        <v>57</v>
      </c>
      <c r="E91" s="30">
        <v>18</v>
      </c>
      <c r="F91" s="30">
        <v>185</v>
      </c>
      <c r="G91" s="30" t="s">
        <v>36</v>
      </c>
      <c r="H91" s="30">
        <v>5</v>
      </c>
      <c r="I91" s="31">
        <v>45</v>
      </c>
    </row>
    <row r="92" spans="1:9" x14ac:dyDescent="0.25">
      <c r="A92" s="17"/>
      <c r="B92" s="18">
        <v>2016</v>
      </c>
      <c r="C92" s="19">
        <f t="shared" si="3"/>
        <v>310</v>
      </c>
      <c r="D92" s="20">
        <v>57</v>
      </c>
      <c r="E92" s="21">
        <v>18</v>
      </c>
      <c r="F92" s="21">
        <v>185</v>
      </c>
      <c r="G92" s="21" t="s">
        <v>36</v>
      </c>
      <c r="H92" s="21">
        <v>5</v>
      </c>
      <c r="I92" s="22">
        <v>45</v>
      </c>
    </row>
    <row r="93" spans="1:9" x14ac:dyDescent="0.25">
      <c r="A93" s="17"/>
      <c r="B93" s="18">
        <v>2017</v>
      </c>
      <c r="C93" s="19">
        <f t="shared" ref="C93:C94" si="8">SUM(D93,E93,F93,G93,H93,I93)</f>
        <v>310</v>
      </c>
      <c r="D93" s="20">
        <v>57</v>
      </c>
      <c r="E93" s="21">
        <v>18</v>
      </c>
      <c r="F93" s="21">
        <v>185</v>
      </c>
      <c r="G93" s="21" t="s">
        <v>36</v>
      </c>
      <c r="H93" s="21">
        <v>5</v>
      </c>
      <c r="I93" s="22">
        <v>45</v>
      </c>
    </row>
    <row r="94" spans="1:9" x14ac:dyDescent="0.25">
      <c r="A94" s="32"/>
      <c r="B94" s="33">
        <v>2018</v>
      </c>
      <c r="C94" s="34">
        <f t="shared" si="8"/>
        <v>306</v>
      </c>
      <c r="D94" s="35">
        <v>54</v>
      </c>
      <c r="E94" s="36">
        <v>23</v>
      </c>
      <c r="F94" s="36">
        <v>178</v>
      </c>
      <c r="G94" s="36">
        <v>1</v>
      </c>
      <c r="H94" s="128">
        <v>50</v>
      </c>
      <c r="I94" s="129"/>
    </row>
    <row r="95" spans="1:9" x14ac:dyDescent="0.25">
      <c r="A95" s="37" t="s">
        <v>3</v>
      </c>
      <c r="B95" s="38">
        <v>2004</v>
      </c>
      <c r="C95" s="39">
        <f t="shared" ref="C95:C97" si="9">SUM(D95,E95,F95,G95,H95,I95)</f>
        <v>387</v>
      </c>
      <c r="D95" s="40">
        <v>49</v>
      </c>
      <c r="E95" s="41">
        <v>46</v>
      </c>
      <c r="F95" s="41">
        <v>230</v>
      </c>
      <c r="G95" s="41" t="s">
        <v>36</v>
      </c>
      <c r="H95" s="41">
        <v>1</v>
      </c>
      <c r="I95" s="42">
        <v>61</v>
      </c>
    </row>
    <row r="96" spans="1:9" x14ac:dyDescent="0.25">
      <c r="A96" s="17"/>
      <c r="B96" s="18">
        <v>2005</v>
      </c>
      <c r="C96" s="48">
        <f t="shared" si="9"/>
        <v>369</v>
      </c>
      <c r="D96" s="44">
        <v>45</v>
      </c>
      <c r="E96" s="45">
        <v>43</v>
      </c>
      <c r="F96" s="45">
        <v>222</v>
      </c>
      <c r="G96" s="45" t="s">
        <v>36</v>
      </c>
      <c r="H96" s="45">
        <v>7</v>
      </c>
      <c r="I96" s="46">
        <v>52</v>
      </c>
    </row>
    <row r="97" spans="1:9" x14ac:dyDescent="0.25">
      <c r="A97" s="17"/>
      <c r="B97" s="18">
        <v>2006</v>
      </c>
      <c r="C97" s="19">
        <f t="shared" si="9"/>
        <v>357</v>
      </c>
      <c r="D97" s="20">
        <v>75</v>
      </c>
      <c r="E97" s="21">
        <v>10</v>
      </c>
      <c r="F97" s="21">
        <v>218</v>
      </c>
      <c r="G97" s="21" t="s">
        <v>36</v>
      </c>
      <c r="H97" s="21" t="s">
        <v>36</v>
      </c>
      <c r="I97" s="22">
        <v>54</v>
      </c>
    </row>
    <row r="98" spans="1:9" x14ac:dyDescent="0.25">
      <c r="A98" s="17"/>
      <c r="B98" s="18">
        <v>2007</v>
      </c>
      <c r="C98" s="19" t="s">
        <v>36</v>
      </c>
      <c r="D98" s="20" t="s">
        <v>36</v>
      </c>
      <c r="E98" s="21" t="s">
        <v>36</v>
      </c>
      <c r="F98" s="21" t="s">
        <v>36</v>
      </c>
      <c r="G98" s="21" t="s">
        <v>36</v>
      </c>
      <c r="H98" s="21" t="s">
        <v>36</v>
      </c>
      <c r="I98" s="22" t="s">
        <v>36</v>
      </c>
    </row>
    <row r="99" spans="1:9" x14ac:dyDescent="0.25">
      <c r="A99" s="17"/>
      <c r="B99" s="18">
        <v>2008</v>
      </c>
      <c r="C99" s="19" t="s">
        <v>36</v>
      </c>
      <c r="D99" s="20" t="s">
        <v>36</v>
      </c>
      <c r="E99" s="21" t="s">
        <v>36</v>
      </c>
      <c r="F99" s="21" t="s">
        <v>36</v>
      </c>
      <c r="G99" s="21" t="s">
        <v>36</v>
      </c>
      <c r="H99" s="21" t="s">
        <v>36</v>
      </c>
      <c r="I99" s="22" t="s">
        <v>36</v>
      </c>
    </row>
    <row r="100" spans="1:9" x14ac:dyDescent="0.25">
      <c r="A100" s="17"/>
      <c r="B100" s="18">
        <v>2009</v>
      </c>
      <c r="C100" s="19" t="s">
        <v>36</v>
      </c>
      <c r="D100" s="20" t="s">
        <v>36</v>
      </c>
      <c r="E100" s="21" t="s">
        <v>36</v>
      </c>
      <c r="F100" s="21" t="s">
        <v>36</v>
      </c>
      <c r="G100" s="21" t="s">
        <v>36</v>
      </c>
      <c r="H100" s="21" t="s">
        <v>36</v>
      </c>
      <c r="I100" s="22" t="s">
        <v>36</v>
      </c>
    </row>
    <row r="101" spans="1:9" x14ac:dyDescent="0.25">
      <c r="A101" s="17"/>
      <c r="B101" s="18">
        <v>2010</v>
      </c>
      <c r="C101" s="19" t="s">
        <v>36</v>
      </c>
      <c r="D101" s="20" t="s">
        <v>36</v>
      </c>
      <c r="E101" s="21" t="s">
        <v>36</v>
      </c>
      <c r="F101" s="21" t="s">
        <v>36</v>
      </c>
      <c r="G101" s="21" t="s">
        <v>36</v>
      </c>
      <c r="H101" s="21" t="s">
        <v>36</v>
      </c>
      <c r="I101" s="22" t="s">
        <v>36</v>
      </c>
    </row>
    <row r="102" spans="1:9" x14ac:dyDescent="0.25">
      <c r="A102" s="17"/>
      <c r="B102" s="18">
        <v>2011</v>
      </c>
      <c r="C102" s="23">
        <f t="shared" ref="C102:C167" si="10">SUM(D102,E102,F102,G102,H102,I102)</f>
        <v>340</v>
      </c>
      <c r="D102" s="24">
        <v>41</v>
      </c>
      <c r="E102" s="25">
        <v>39</v>
      </c>
      <c r="F102" s="25">
        <v>205</v>
      </c>
      <c r="G102" s="25" t="s">
        <v>36</v>
      </c>
      <c r="H102" s="25">
        <v>6</v>
      </c>
      <c r="I102" s="26">
        <v>49</v>
      </c>
    </row>
    <row r="103" spans="1:9" x14ac:dyDescent="0.25">
      <c r="A103" s="27"/>
      <c r="B103" s="28">
        <v>2012</v>
      </c>
      <c r="C103" s="23">
        <f t="shared" si="10"/>
        <v>353</v>
      </c>
      <c r="D103" s="29">
        <v>73</v>
      </c>
      <c r="E103" s="30">
        <v>52</v>
      </c>
      <c r="F103" s="30">
        <v>207</v>
      </c>
      <c r="G103" s="30" t="s">
        <v>36</v>
      </c>
      <c r="H103" s="30">
        <v>1</v>
      </c>
      <c r="I103" s="31">
        <v>20</v>
      </c>
    </row>
    <row r="104" spans="1:9" x14ac:dyDescent="0.25">
      <c r="A104" s="27"/>
      <c r="B104" s="28">
        <v>2013</v>
      </c>
      <c r="C104" s="23">
        <f t="shared" si="10"/>
        <v>332</v>
      </c>
      <c r="D104" s="29">
        <v>74</v>
      </c>
      <c r="E104" s="30">
        <v>48</v>
      </c>
      <c r="F104" s="30">
        <v>210</v>
      </c>
      <c r="G104" s="30" t="s">
        <v>36</v>
      </c>
      <c r="H104" s="30" t="s">
        <v>36</v>
      </c>
      <c r="I104" s="31" t="s">
        <v>36</v>
      </c>
    </row>
    <row r="105" spans="1:9" x14ac:dyDescent="0.25">
      <c r="A105" s="27"/>
      <c r="B105" s="28">
        <v>2014</v>
      </c>
      <c r="C105" s="23">
        <f t="shared" si="10"/>
        <v>353</v>
      </c>
      <c r="D105" s="29">
        <v>73</v>
      </c>
      <c r="E105" s="30">
        <v>52</v>
      </c>
      <c r="F105" s="30">
        <v>207</v>
      </c>
      <c r="G105" s="30" t="s">
        <v>36</v>
      </c>
      <c r="H105" s="30">
        <v>1</v>
      </c>
      <c r="I105" s="31">
        <v>20</v>
      </c>
    </row>
    <row r="106" spans="1:9" x14ac:dyDescent="0.25">
      <c r="A106" s="27"/>
      <c r="B106" s="28">
        <v>2015</v>
      </c>
      <c r="C106" s="23">
        <f t="shared" si="10"/>
        <v>353</v>
      </c>
      <c r="D106" s="29">
        <v>73</v>
      </c>
      <c r="E106" s="30">
        <v>52</v>
      </c>
      <c r="F106" s="30">
        <v>207</v>
      </c>
      <c r="G106" s="30" t="s">
        <v>36</v>
      </c>
      <c r="H106" s="30">
        <v>1</v>
      </c>
      <c r="I106" s="31">
        <v>20</v>
      </c>
    </row>
    <row r="107" spans="1:9" x14ac:dyDescent="0.25">
      <c r="A107" s="17"/>
      <c r="B107" s="18">
        <v>2016</v>
      </c>
      <c r="C107" s="19">
        <f t="shared" si="10"/>
        <v>353</v>
      </c>
      <c r="D107" s="20">
        <v>73</v>
      </c>
      <c r="E107" s="21">
        <v>52</v>
      </c>
      <c r="F107" s="21">
        <v>207</v>
      </c>
      <c r="G107" s="21" t="s">
        <v>36</v>
      </c>
      <c r="H107" s="21">
        <v>1</v>
      </c>
      <c r="I107" s="22">
        <v>20</v>
      </c>
    </row>
    <row r="108" spans="1:9" x14ac:dyDescent="0.25">
      <c r="A108" s="17"/>
      <c r="B108" s="18">
        <v>2017</v>
      </c>
      <c r="C108" s="19">
        <f t="shared" si="10"/>
        <v>353</v>
      </c>
      <c r="D108" s="20">
        <v>73</v>
      </c>
      <c r="E108" s="21">
        <v>52</v>
      </c>
      <c r="F108" s="21">
        <v>207</v>
      </c>
      <c r="G108" s="21" t="s">
        <v>36</v>
      </c>
      <c r="H108" s="21">
        <v>1</v>
      </c>
      <c r="I108" s="22">
        <v>20</v>
      </c>
    </row>
    <row r="109" spans="1:9" x14ac:dyDescent="0.25">
      <c r="A109" s="32"/>
      <c r="B109" s="33">
        <v>2018</v>
      </c>
      <c r="C109" s="34">
        <f t="shared" si="10"/>
        <v>306</v>
      </c>
      <c r="D109" s="35">
        <v>60</v>
      </c>
      <c r="E109" s="36">
        <v>15</v>
      </c>
      <c r="F109" s="36">
        <v>200</v>
      </c>
      <c r="G109" s="36">
        <v>1</v>
      </c>
      <c r="H109" s="128">
        <v>30</v>
      </c>
      <c r="I109" s="129"/>
    </row>
    <row r="110" spans="1:9" x14ac:dyDescent="0.25">
      <c r="A110" s="37" t="s">
        <v>4</v>
      </c>
      <c r="B110" s="38">
        <v>2004</v>
      </c>
      <c r="C110" s="39">
        <f t="shared" ref="C110:C112" si="11">SUM(D110,E110,F110,G110,H110,I110)</f>
        <v>340</v>
      </c>
      <c r="D110" s="40">
        <v>59</v>
      </c>
      <c r="E110" s="41">
        <v>23</v>
      </c>
      <c r="F110" s="41">
        <v>192</v>
      </c>
      <c r="G110" s="41">
        <v>1</v>
      </c>
      <c r="H110" s="41" t="s">
        <v>36</v>
      </c>
      <c r="I110" s="42">
        <v>65</v>
      </c>
    </row>
    <row r="111" spans="1:9" x14ac:dyDescent="0.25">
      <c r="A111" s="17"/>
      <c r="B111" s="18">
        <v>2005</v>
      </c>
      <c r="C111" s="48">
        <f t="shared" si="11"/>
        <v>340</v>
      </c>
      <c r="D111" s="44">
        <v>61</v>
      </c>
      <c r="E111" s="45">
        <v>23</v>
      </c>
      <c r="F111" s="45">
        <v>188</v>
      </c>
      <c r="G111" s="45">
        <v>1</v>
      </c>
      <c r="H111" s="45" t="s">
        <v>36</v>
      </c>
      <c r="I111" s="46">
        <v>67</v>
      </c>
    </row>
    <row r="112" spans="1:9" x14ac:dyDescent="0.25">
      <c r="A112" s="17"/>
      <c r="B112" s="18">
        <v>2006</v>
      </c>
      <c r="C112" s="19">
        <f t="shared" si="11"/>
        <v>341</v>
      </c>
      <c r="D112" s="20">
        <v>60</v>
      </c>
      <c r="E112" s="21">
        <v>22</v>
      </c>
      <c r="F112" s="21">
        <v>191</v>
      </c>
      <c r="G112" s="21" t="s">
        <v>36</v>
      </c>
      <c r="H112" s="21" t="s">
        <v>36</v>
      </c>
      <c r="I112" s="22">
        <v>68</v>
      </c>
    </row>
    <row r="113" spans="1:9" x14ac:dyDescent="0.25">
      <c r="A113" s="17"/>
      <c r="B113" s="18">
        <v>2007</v>
      </c>
      <c r="C113" s="19" t="s">
        <v>36</v>
      </c>
      <c r="D113" s="20" t="s">
        <v>36</v>
      </c>
      <c r="E113" s="21" t="s">
        <v>36</v>
      </c>
      <c r="F113" s="21" t="s">
        <v>36</v>
      </c>
      <c r="G113" s="21" t="s">
        <v>36</v>
      </c>
      <c r="H113" s="21" t="s">
        <v>36</v>
      </c>
      <c r="I113" s="22" t="s">
        <v>36</v>
      </c>
    </row>
    <row r="114" spans="1:9" x14ac:dyDescent="0.25">
      <c r="A114" s="17"/>
      <c r="B114" s="18">
        <v>2008</v>
      </c>
      <c r="C114" s="19" t="s">
        <v>36</v>
      </c>
      <c r="D114" s="20" t="s">
        <v>36</v>
      </c>
      <c r="E114" s="21" t="s">
        <v>36</v>
      </c>
      <c r="F114" s="21" t="s">
        <v>36</v>
      </c>
      <c r="G114" s="21" t="s">
        <v>36</v>
      </c>
      <c r="H114" s="21" t="s">
        <v>36</v>
      </c>
      <c r="I114" s="22" t="s">
        <v>36</v>
      </c>
    </row>
    <row r="115" spans="1:9" x14ac:dyDescent="0.25">
      <c r="A115" s="17"/>
      <c r="B115" s="18">
        <v>2009</v>
      </c>
      <c r="C115" s="19" t="s">
        <v>36</v>
      </c>
      <c r="D115" s="20" t="s">
        <v>36</v>
      </c>
      <c r="E115" s="21" t="s">
        <v>36</v>
      </c>
      <c r="F115" s="21" t="s">
        <v>36</v>
      </c>
      <c r="G115" s="21" t="s">
        <v>36</v>
      </c>
      <c r="H115" s="21" t="s">
        <v>36</v>
      </c>
      <c r="I115" s="22" t="s">
        <v>36</v>
      </c>
    </row>
    <row r="116" spans="1:9" x14ac:dyDescent="0.25">
      <c r="A116" s="17"/>
      <c r="B116" s="18">
        <v>2010</v>
      </c>
      <c r="C116" s="19" t="s">
        <v>36</v>
      </c>
      <c r="D116" s="20" t="s">
        <v>36</v>
      </c>
      <c r="E116" s="21" t="s">
        <v>36</v>
      </c>
      <c r="F116" s="21" t="s">
        <v>36</v>
      </c>
      <c r="G116" s="21" t="s">
        <v>36</v>
      </c>
      <c r="H116" s="21" t="s">
        <v>36</v>
      </c>
      <c r="I116" s="22" t="s">
        <v>36</v>
      </c>
    </row>
    <row r="117" spans="1:9" x14ac:dyDescent="0.25">
      <c r="A117" s="17"/>
      <c r="B117" s="18">
        <v>2011</v>
      </c>
      <c r="C117" s="43">
        <v>306</v>
      </c>
      <c r="D117" s="44">
        <v>68</v>
      </c>
      <c r="E117" s="45">
        <v>7</v>
      </c>
      <c r="F117" s="45">
        <v>167</v>
      </c>
      <c r="G117" s="45" t="s">
        <v>36</v>
      </c>
      <c r="H117" s="45" t="s">
        <v>36</v>
      </c>
      <c r="I117" s="46">
        <v>61</v>
      </c>
    </row>
    <row r="118" spans="1:9" x14ac:dyDescent="0.25">
      <c r="A118" s="27"/>
      <c r="B118" s="28">
        <v>2012</v>
      </c>
      <c r="C118" s="23">
        <f t="shared" si="10"/>
        <v>283</v>
      </c>
      <c r="D118" s="29">
        <v>55</v>
      </c>
      <c r="E118" s="30">
        <v>16</v>
      </c>
      <c r="F118" s="30">
        <v>162</v>
      </c>
      <c r="G118" s="30">
        <v>1</v>
      </c>
      <c r="H118" s="30">
        <v>5</v>
      </c>
      <c r="I118" s="31">
        <v>44</v>
      </c>
    </row>
    <row r="119" spans="1:9" x14ac:dyDescent="0.25">
      <c r="A119" s="27"/>
      <c r="B119" s="28">
        <v>2013</v>
      </c>
      <c r="C119" s="23">
        <f t="shared" si="10"/>
        <v>231</v>
      </c>
      <c r="D119" s="29">
        <v>56</v>
      </c>
      <c r="E119" s="30">
        <v>16</v>
      </c>
      <c r="F119" s="30">
        <v>159</v>
      </c>
      <c r="G119" s="30" t="s">
        <v>36</v>
      </c>
      <c r="H119" s="30" t="s">
        <v>36</v>
      </c>
      <c r="I119" s="31" t="s">
        <v>36</v>
      </c>
    </row>
    <row r="120" spans="1:9" x14ac:dyDescent="0.25">
      <c r="A120" s="27"/>
      <c r="B120" s="28">
        <v>2014</v>
      </c>
      <c r="C120" s="23">
        <f t="shared" si="10"/>
        <v>283</v>
      </c>
      <c r="D120" s="29">
        <v>55</v>
      </c>
      <c r="E120" s="30">
        <v>16</v>
      </c>
      <c r="F120" s="30">
        <v>162</v>
      </c>
      <c r="G120" s="30">
        <v>1</v>
      </c>
      <c r="H120" s="30">
        <v>5</v>
      </c>
      <c r="I120" s="31">
        <v>44</v>
      </c>
    </row>
    <row r="121" spans="1:9" x14ac:dyDescent="0.25">
      <c r="A121" s="27"/>
      <c r="B121" s="28">
        <v>2015</v>
      </c>
      <c r="C121" s="23">
        <f t="shared" si="10"/>
        <v>283</v>
      </c>
      <c r="D121" s="29">
        <v>55</v>
      </c>
      <c r="E121" s="30">
        <v>16</v>
      </c>
      <c r="F121" s="30">
        <v>162</v>
      </c>
      <c r="G121" s="30">
        <v>1</v>
      </c>
      <c r="H121" s="30">
        <v>5</v>
      </c>
      <c r="I121" s="31">
        <v>44</v>
      </c>
    </row>
    <row r="122" spans="1:9" x14ac:dyDescent="0.25">
      <c r="A122" s="17"/>
      <c r="B122" s="18">
        <v>2016</v>
      </c>
      <c r="C122" s="19">
        <f t="shared" si="10"/>
        <v>283</v>
      </c>
      <c r="D122" s="20">
        <v>55</v>
      </c>
      <c r="E122" s="21">
        <v>16</v>
      </c>
      <c r="F122" s="21">
        <v>162</v>
      </c>
      <c r="G122" s="21">
        <v>1</v>
      </c>
      <c r="H122" s="21">
        <v>5</v>
      </c>
      <c r="I122" s="22">
        <v>44</v>
      </c>
    </row>
    <row r="123" spans="1:9" x14ac:dyDescent="0.25">
      <c r="A123" s="17"/>
      <c r="B123" s="18">
        <v>2017</v>
      </c>
      <c r="C123" s="19">
        <f t="shared" si="10"/>
        <v>283</v>
      </c>
      <c r="D123" s="20">
        <v>55</v>
      </c>
      <c r="E123" s="21">
        <v>16</v>
      </c>
      <c r="F123" s="21">
        <v>162</v>
      </c>
      <c r="G123" s="21">
        <v>1</v>
      </c>
      <c r="H123" s="21">
        <v>5</v>
      </c>
      <c r="I123" s="22">
        <v>44</v>
      </c>
    </row>
    <row r="124" spans="1:9" x14ac:dyDescent="0.25">
      <c r="A124" s="32"/>
      <c r="B124" s="33">
        <v>2018</v>
      </c>
      <c r="C124" s="34">
        <f t="shared" si="10"/>
        <v>282</v>
      </c>
      <c r="D124" s="35">
        <v>68</v>
      </c>
      <c r="E124" s="36">
        <v>8</v>
      </c>
      <c r="F124" s="36">
        <v>156</v>
      </c>
      <c r="G124" s="36">
        <v>1</v>
      </c>
      <c r="H124" s="128">
        <v>49</v>
      </c>
      <c r="I124" s="129"/>
    </row>
    <row r="125" spans="1:9" x14ac:dyDescent="0.25">
      <c r="A125" s="37" t="s">
        <v>38</v>
      </c>
      <c r="B125" s="38">
        <v>2004</v>
      </c>
      <c r="C125" s="39" t="s">
        <v>36</v>
      </c>
      <c r="D125" s="40" t="s">
        <v>36</v>
      </c>
      <c r="E125" s="41" t="s">
        <v>36</v>
      </c>
      <c r="F125" s="41" t="s">
        <v>36</v>
      </c>
      <c r="G125" s="41" t="s">
        <v>36</v>
      </c>
      <c r="H125" s="41" t="s">
        <v>36</v>
      </c>
      <c r="I125" s="42" t="s">
        <v>36</v>
      </c>
    </row>
    <row r="126" spans="1:9" x14ac:dyDescent="0.25">
      <c r="A126" s="17"/>
      <c r="B126" s="18">
        <v>2005</v>
      </c>
      <c r="C126" s="19" t="s">
        <v>36</v>
      </c>
      <c r="D126" s="20" t="s">
        <v>36</v>
      </c>
      <c r="E126" s="21" t="s">
        <v>36</v>
      </c>
      <c r="F126" s="21" t="s">
        <v>36</v>
      </c>
      <c r="G126" s="21" t="s">
        <v>36</v>
      </c>
      <c r="H126" s="21" t="s">
        <v>36</v>
      </c>
      <c r="I126" s="22" t="s">
        <v>36</v>
      </c>
    </row>
    <row r="127" spans="1:9" x14ac:dyDescent="0.25">
      <c r="A127" s="17"/>
      <c r="B127" s="18">
        <v>2006</v>
      </c>
      <c r="C127" s="19" t="s">
        <v>36</v>
      </c>
      <c r="D127" s="20" t="s">
        <v>36</v>
      </c>
      <c r="E127" s="21" t="s">
        <v>36</v>
      </c>
      <c r="F127" s="21" t="s">
        <v>36</v>
      </c>
      <c r="G127" s="21" t="s">
        <v>36</v>
      </c>
      <c r="H127" s="21" t="s">
        <v>36</v>
      </c>
      <c r="I127" s="22" t="s">
        <v>36</v>
      </c>
    </row>
    <row r="128" spans="1:9" x14ac:dyDescent="0.25">
      <c r="A128" s="17"/>
      <c r="B128" s="18">
        <v>2007</v>
      </c>
      <c r="C128" s="19" t="s">
        <v>36</v>
      </c>
      <c r="D128" s="20" t="s">
        <v>36</v>
      </c>
      <c r="E128" s="21" t="s">
        <v>36</v>
      </c>
      <c r="F128" s="21" t="s">
        <v>36</v>
      </c>
      <c r="G128" s="21" t="s">
        <v>36</v>
      </c>
      <c r="H128" s="21" t="s">
        <v>36</v>
      </c>
      <c r="I128" s="22" t="s">
        <v>36</v>
      </c>
    </row>
    <row r="129" spans="1:9" x14ac:dyDescent="0.25">
      <c r="A129" s="17"/>
      <c r="B129" s="18">
        <v>2008</v>
      </c>
      <c r="C129" s="19" t="s">
        <v>36</v>
      </c>
      <c r="D129" s="20" t="s">
        <v>36</v>
      </c>
      <c r="E129" s="21" t="s">
        <v>36</v>
      </c>
      <c r="F129" s="21" t="s">
        <v>36</v>
      </c>
      <c r="G129" s="21" t="s">
        <v>36</v>
      </c>
      <c r="H129" s="21" t="s">
        <v>36</v>
      </c>
      <c r="I129" s="22" t="s">
        <v>36</v>
      </c>
    </row>
    <row r="130" spans="1:9" x14ac:dyDescent="0.25">
      <c r="A130" s="17"/>
      <c r="B130" s="18">
        <v>2009</v>
      </c>
      <c r="C130" s="19" t="s">
        <v>36</v>
      </c>
      <c r="D130" s="20" t="s">
        <v>36</v>
      </c>
      <c r="E130" s="21" t="s">
        <v>36</v>
      </c>
      <c r="F130" s="21" t="s">
        <v>36</v>
      </c>
      <c r="G130" s="21" t="s">
        <v>36</v>
      </c>
      <c r="H130" s="21" t="s">
        <v>36</v>
      </c>
      <c r="I130" s="22" t="s">
        <v>36</v>
      </c>
    </row>
    <row r="131" spans="1:9" x14ac:dyDescent="0.25">
      <c r="A131" s="17"/>
      <c r="B131" s="18">
        <v>2010</v>
      </c>
      <c r="C131" s="19" t="s">
        <v>36</v>
      </c>
      <c r="D131" s="20" t="s">
        <v>36</v>
      </c>
      <c r="E131" s="21" t="s">
        <v>36</v>
      </c>
      <c r="F131" s="21" t="s">
        <v>36</v>
      </c>
      <c r="G131" s="21" t="s">
        <v>36</v>
      </c>
      <c r="H131" s="21" t="s">
        <v>36</v>
      </c>
      <c r="I131" s="22" t="s">
        <v>36</v>
      </c>
    </row>
    <row r="132" spans="1:9" x14ac:dyDescent="0.25">
      <c r="A132" s="17"/>
      <c r="B132" s="18">
        <v>2011</v>
      </c>
      <c r="C132" s="47" t="s">
        <v>36</v>
      </c>
      <c r="D132" s="24" t="s">
        <v>36</v>
      </c>
      <c r="E132" s="25" t="s">
        <v>36</v>
      </c>
      <c r="F132" s="25" t="s">
        <v>36</v>
      </c>
      <c r="G132" s="25" t="s">
        <v>36</v>
      </c>
      <c r="H132" s="25" t="s">
        <v>36</v>
      </c>
      <c r="I132" s="26" t="s">
        <v>36</v>
      </c>
    </row>
    <row r="133" spans="1:9" x14ac:dyDescent="0.25">
      <c r="A133" s="27"/>
      <c r="B133" s="28">
        <v>2012</v>
      </c>
      <c r="C133" s="23">
        <f t="shared" si="10"/>
        <v>32</v>
      </c>
      <c r="D133" s="29">
        <v>7</v>
      </c>
      <c r="E133" s="30">
        <v>1</v>
      </c>
      <c r="F133" s="30">
        <v>21</v>
      </c>
      <c r="G133" s="30" t="s">
        <v>36</v>
      </c>
      <c r="H133" s="30" t="s">
        <v>36</v>
      </c>
      <c r="I133" s="31">
        <v>3</v>
      </c>
    </row>
    <row r="134" spans="1:9" x14ac:dyDescent="0.25">
      <c r="A134" s="27"/>
      <c r="B134" s="28">
        <v>2013</v>
      </c>
      <c r="C134" s="23">
        <f t="shared" si="10"/>
        <v>29</v>
      </c>
      <c r="D134" s="29">
        <v>6</v>
      </c>
      <c r="E134" s="30">
        <v>1</v>
      </c>
      <c r="F134" s="30">
        <v>22</v>
      </c>
      <c r="G134" s="30" t="s">
        <v>36</v>
      </c>
      <c r="H134" s="30" t="s">
        <v>36</v>
      </c>
      <c r="I134" s="31" t="s">
        <v>36</v>
      </c>
    </row>
    <row r="135" spans="1:9" x14ac:dyDescent="0.25">
      <c r="A135" s="27"/>
      <c r="B135" s="28">
        <v>2014</v>
      </c>
      <c r="C135" s="23">
        <f t="shared" si="10"/>
        <v>32</v>
      </c>
      <c r="D135" s="29">
        <v>7</v>
      </c>
      <c r="E135" s="30">
        <v>1</v>
      </c>
      <c r="F135" s="30">
        <v>21</v>
      </c>
      <c r="G135" s="30" t="s">
        <v>36</v>
      </c>
      <c r="H135" s="30" t="s">
        <v>36</v>
      </c>
      <c r="I135" s="31">
        <v>3</v>
      </c>
    </row>
    <row r="136" spans="1:9" x14ac:dyDescent="0.25">
      <c r="A136" s="27"/>
      <c r="B136" s="28">
        <v>2015</v>
      </c>
      <c r="C136" s="23">
        <f t="shared" si="10"/>
        <v>32</v>
      </c>
      <c r="D136" s="29">
        <v>7</v>
      </c>
      <c r="E136" s="30">
        <v>1</v>
      </c>
      <c r="F136" s="30">
        <v>21</v>
      </c>
      <c r="G136" s="30" t="s">
        <v>36</v>
      </c>
      <c r="H136" s="30" t="s">
        <v>36</v>
      </c>
      <c r="I136" s="31">
        <v>3</v>
      </c>
    </row>
    <row r="137" spans="1:9" x14ac:dyDescent="0.25">
      <c r="A137" s="17"/>
      <c r="B137" s="18">
        <v>2016</v>
      </c>
      <c r="C137" s="19">
        <f t="shared" si="10"/>
        <v>32</v>
      </c>
      <c r="D137" s="20">
        <v>7</v>
      </c>
      <c r="E137" s="21">
        <v>1</v>
      </c>
      <c r="F137" s="21">
        <v>21</v>
      </c>
      <c r="G137" s="21" t="s">
        <v>36</v>
      </c>
      <c r="H137" s="21" t="s">
        <v>36</v>
      </c>
      <c r="I137" s="22">
        <v>3</v>
      </c>
    </row>
    <row r="138" spans="1:9" x14ac:dyDescent="0.25">
      <c r="A138" s="17"/>
      <c r="B138" s="18">
        <v>2017</v>
      </c>
      <c r="C138" s="19">
        <f t="shared" si="10"/>
        <v>32</v>
      </c>
      <c r="D138" s="20">
        <v>7</v>
      </c>
      <c r="E138" s="21">
        <v>1</v>
      </c>
      <c r="F138" s="21">
        <v>21</v>
      </c>
      <c r="G138" s="21" t="s">
        <v>36</v>
      </c>
      <c r="H138" s="21" t="s">
        <v>36</v>
      </c>
      <c r="I138" s="22">
        <v>3</v>
      </c>
    </row>
    <row r="139" spans="1:9" x14ac:dyDescent="0.25">
      <c r="A139" s="32"/>
      <c r="B139" s="33">
        <v>2018</v>
      </c>
      <c r="C139" s="34">
        <f t="shared" si="10"/>
        <v>28</v>
      </c>
      <c r="D139" s="35">
        <v>5</v>
      </c>
      <c r="E139" s="36" t="s">
        <v>36</v>
      </c>
      <c r="F139" s="36">
        <v>19</v>
      </c>
      <c r="G139" s="36">
        <v>1</v>
      </c>
      <c r="H139" s="128">
        <v>3</v>
      </c>
      <c r="I139" s="129"/>
    </row>
    <row r="140" spans="1:9" x14ac:dyDescent="0.25">
      <c r="A140" s="37" t="s">
        <v>6</v>
      </c>
      <c r="B140" s="38">
        <v>2004</v>
      </c>
      <c r="C140" s="39">
        <f t="shared" ref="C140:C142" si="12">SUM(D140,E140,F140,G140,H140,I140)</f>
        <v>133</v>
      </c>
      <c r="D140" s="40">
        <v>20</v>
      </c>
      <c r="E140" s="41">
        <v>4</v>
      </c>
      <c r="F140" s="41">
        <v>74</v>
      </c>
      <c r="G140" s="41" t="s">
        <v>36</v>
      </c>
      <c r="H140" s="41" t="s">
        <v>36</v>
      </c>
      <c r="I140" s="42">
        <v>35</v>
      </c>
    </row>
    <row r="141" spans="1:9" x14ac:dyDescent="0.25">
      <c r="A141" s="17"/>
      <c r="B141" s="18">
        <v>2005</v>
      </c>
      <c r="C141" s="19">
        <f t="shared" si="12"/>
        <v>129</v>
      </c>
      <c r="D141" s="20">
        <v>21</v>
      </c>
      <c r="E141" s="21">
        <v>6</v>
      </c>
      <c r="F141" s="21">
        <v>69</v>
      </c>
      <c r="G141" s="21" t="s">
        <v>36</v>
      </c>
      <c r="H141" s="21">
        <v>2</v>
      </c>
      <c r="I141" s="22">
        <v>31</v>
      </c>
    </row>
    <row r="142" spans="1:9" x14ac:dyDescent="0.25">
      <c r="A142" s="17"/>
      <c r="B142" s="18">
        <v>2006</v>
      </c>
      <c r="C142" s="19">
        <f t="shared" si="12"/>
        <v>127</v>
      </c>
      <c r="D142" s="20">
        <v>16</v>
      </c>
      <c r="E142" s="21">
        <v>7</v>
      </c>
      <c r="F142" s="21">
        <v>66</v>
      </c>
      <c r="G142" s="21" t="s">
        <v>36</v>
      </c>
      <c r="H142" s="21" t="s">
        <v>36</v>
      </c>
      <c r="I142" s="22">
        <v>38</v>
      </c>
    </row>
    <row r="143" spans="1:9" x14ac:dyDescent="0.25">
      <c r="A143" s="17"/>
      <c r="B143" s="18">
        <v>2007</v>
      </c>
      <c r="C143" s="19" t="s">
        <v>36</v>
      </c>
      <c r="D143" s="20" t="s">
        <v>36</v>
      </c>
      <c r="E143" s="21" t="s">
        <v>36</v>
      </c>
      <c r="F143" s="21" t="s">
        <v>36</v>
      </c>
      <c r="G143" s="21" t="s">
        <v>36</v>
      </c>
      <c r="H143" s="21" t="s">
        <v>36</v>
      </c>
      <c r="I143" s="22" t="s">
        <v>36</v>
      </c>
    </row>
    <row r="144" spans="1:9" x14ac:dyDescent="0.25">
      <c r="A144" s="17"/>
      <c r="B144" s="18">
        <v>2008</v>
      </c>
      <c r="C144" s="19" t="s">
        <v>36</v>
      </c>
      <c r="D144" s="20" t="s">
        <v>36</v>
      </c>
      <c r="E144" s="21" t="s">
        <v>36</v>
      </c>
      <c r="F144" s="21" t="s">
        <v>36</v>
      </c>
      <c r="G144" s="21" t="s">
        <v>36</v>
      </c>
      <c r="H144" s="21" t="s">
        <v>36</v>
      </c>
      <c r="I144" s="22" t="s">
        <v>36</v>
      </c>
    </row>
    <row r="145" spans="1:9" x14ac:dyDescent="0.25">
      <c r="A145" s="17"/>
      <c r="B145" s="18">
        <v>2009</v>
      </c>
      <c r="C145" s="19" t="s">
        <v>36</v>
      </c>
      <c r="D145" s="20" t="s">
        <v>36</v>
      </c>
      <c r="E145" s="21" t="s">
        <v>36</v>
      </c>
      <c r="F145" s="21" t="s">
        <v>36</v>
      </c>
      <c r="G145" s="21" t="s">
        <v>36</v>
      </c>
      <c r="H145" s="21" t="s">
        <v>36</v>
      </c>
      <c r="I145" s="22" t="s">
        <v>36</v>
      </c>
    </row>
    <row r="146" spans="1:9" x14ac:dyDescent="0.25">
      <c r="A146" s="17"/>
      <c r="B146" s="18">
        <v>2010</v>
      </c>
      <c r="C146" s="19" t="s">
        <v>36</v>
      </c>
      <c r="D146" s="20" t="s">
        <v>36</v>
      </c>
      <c r="E146" s="21" t="s">
        <v>36</v>
      </c>
      <c r="F146" s="21" t="s">
        <v>36</v>
      </c>
      <c r="G146" s="21" t="s">
        <v>36</v>
      </c>
      <c r="H146" s="21" t="s">
        <v>36</v>
      </c>
      <c r="I146" s="22" t="s">
        <v>36</v>
      </c>
    </row>
    <row r="147" spans="1:9" x14ac:dyDescent="0.25">
      <c r="A147" s="17"/>
      <c r="B147" s="18">
        <v>2011</v>
      </c>
      <c r="C147" s="23">
        <f t="shared" si="10"/>
        <v>123</v>
      </c>
      <c r="D147" s="24">
        <v>24</v>
      </c>
      <c r="E147" s="25">
        <v>4</v>
      </c>
      <c r="F147" s="25">
        <v>40</v>
      </c>
      <c r="G147" s="25" t="s">
        <v>36</v>
      </c>
      <c r="H147" s="25">
        <v>21</v>
      </c>
      <c r="I147" s="26">
        <v>34</v>
      </c>
    </row>
    <row r="148" spans="1:9" x14ac:dyDescent="0.25">
      <c r="A148" s="27"/>
      <c r="B148" s="28">
        <v>2012</v>
      </c>
      <c r="C148" s="23">
        <f t="shared" si="10"/>
        <v>122</v>
      </c>
      <c r="D148" s="29">
        <v>22</v>
      </c>
      <c r="E148" s="30">
        <v>6</v>
      </c>
      <c r="F148" s="30">
        <v>53</v>
      </c>
      <c r="G148" s="30" t="s">
        <v>36</v>
      </c>
      <c r="H148" s="30">
        <v>13</v>
      </c>
      <c r="I148" s="31">
        <v>28</v>
      </c>
    </row>
    <row r="149" spans="1:9" x14ac:dyDescent="0.25">
      <c r="A149" s="27"/>
      <c r="B149" s="28">
        <v>2013</v>
      </c>
      <c r="C149" s="23">
        <f t="shared" si="10"/>
        <v>82</v>
      </c>
      <c r="D149" s="29">
        <v>22</v>
      </c>
      <c r="E149" s="30">
        <v>7</v>
      </c>
      <c r="F149" s="30">
        <v>53</v>
      </c>
      <c r="G149" s="30" t="s">
        <v>36</v>
      </c>
      <c r="H149" s="30" t="s">
        <v>36</v>
      </c>
      <c r="I149" s="31" t="s">
        <v>36</v>
      </c>
    </row>
    <row r="150" spans="1:9" x14ac:dyDescent="0.25">
      <c r="A150" s="27"/>
      <c r="B150" s="28">
        <v>2014</v>
      </c>
      <c r="C150" s="23">
        <f t="shared" si="10"/>
        <v>122</v>
      </c>
      <c r="D150" s="29">
        <v>22</v>
      </c>
      <c r="E150" s="30">
        <v>6</v>
      </c>
      <c r="F150" s="30">
        <v>53</v>
      </c>
      <c r="G150" s="30" t="s">
        <v>36</v>
      </c>
      <c r="H150" s="30">
        <v>13</v>
      </c>
      <c r="I150" s="31">
        <v>28</v>
      </c>
    </row>
    <row r="151" spans="1:9" x14ac:dyDescent="0.25">
      <c r="A151" s="27"/>
      <c r="B151" s="28">
        <v>2015</v>
      </c>
      <c r="C151" s="23">
        <f t="shared" si="10"/>
        <v>122</v>
      </c>
      <c r="D151" s="29">
        <v>22</v>
      </c>
      <c r="E151" s="30">
        <v>6</v>
      </c>
      <c r="F151" s="30">
        <v>53</v>
      </c>
      <c r="G151" s="30" t="s">
        <v>36</v>
      </c>
      <c r="H151" s="30">
        <v>13</v>
      </c>
      <c r="I151" s="31">
        <v>28</v>
      </c>
    </row>
    <row r="152" spans="1:9" x14ac:dyDescent="0.25">
      <c r="A152" s="17"/>
      <c r="B152" s="18">
        <v>2016</v>
      </c>
      <c r="C152" s="19">
        <f t="shared" si="10"/>
        <v>122</v>
      </c>
      <c r="D152" s="20">
        <v>22</v>
      </c>
      <c r="E152" s="21">
        <v>6</v>
      </c>
      <c r="F152" s="21">
        <v>53</v>
      </c>
      <c r="G152" s="21" t="s">
        <v>36</v>
      </c>
      <c r="H152" s="21">
        <v>13</v>
      </c>
      <c r="I152" s="22">
        <v>28</v>
      </c>
    </row>
    <row r="153" spans="1:9" x14ac:dyDescent="0.25">
      <c r="A153" s="17"/>
      <c r="B153" s="18">
        <v>2017</v>
      </c>
      <c r="C153" s="19">
        <f t="shared" si="10"/>
        <v>122</v>
      </c>
      <c r="D153" s="20">
        <v>22</v>
      </c>
      <c r="E153" s="21">
        <v>6</v>
      </c>
      <c r="F153" s="21">
        <v>53</v>
      </c>
      <c r="G153" s="21"/>
      <c r="H153" s="21">
        <v>13</v>
      </c>
      <c r="I153" s="22">
        <v>28</v>
      </c>
    </row>
    <row r="154" spans="1:9" x14ac:dyDescent="0.25">
      <c r="A154" s="32"/>
      <c r="B154" s="33">
        <v>2018</v>
      </c>
      <c r="C154" s="34">
        <f t="shared" si="10"/>
        <v>124</v>
      </c>
      <c r="D154" s="35">
        <v>33</v>
      </c>
      <c r="E154" s="36">
        <v>6</v>
      </c>
      <c r="F154" s="36">
        <v>56</v>
      </c>
      <c r="G154" s="36">
        <v>1</v>
      </c>
      <c r="H154" s="128">
        <v>28</v>
      </c>
      <c r="I154" s="129"/>
    </row>
    <row r="155" spans="1:9" x14ac:dyDescent="0.25">
      <c r="A155" s="37" t="s">
        <v>25</v>
      </c>
      <c r="B155" s="38">
        <v>2004</v>
      </c>
      <c r="C155" s="39" t="s">
        <v>36</v>
      </c>
      <c r="D155" s="40" t="s">
        <v>36</v>
      </c>
      <c r="E155" s="41" t="s">
        <v>36</v>
      </c>
      <c r="F155" s="41" t="s">
        <v>36</v>
      </c>
      <c r="G155" s="41" t="s">
        <v>36</v>
      </c>
      <c r="H155" s="41" t="s">
        <v>36</v>
      </c>
      <c r="I155" s="42" t="s">
        <v>36</v>
      </c>
    </row>
    <row r="156" spans="1:9" x14ac:dyDescent="0.25">
      <c r="A156" s="17"/>
      <c r="B156" s="18">
        <v>2005</v>
      </c>
      <c r="C156" s="19" t="s">
        <v>36</v>
      </c>
      <c r="D156" s="20" t="s">
        <v>36</v>
      </c>
      <c r="E156" s="21" t="s">
        <v>36</v>
      </c>
      <c r="F156" s="21" t="s">
        <v>36</v>
      </c>
      <c r="G156" s="21" t="s">
        <v>36</v>
      </c>
      <c r="H156" s="21" t="s">
        <v>36</v>
      </c>
      <c r="I156" s="22" t="s">
        <v>36</v>
      </c>
    </row>
    <row r="157" spans="1:9" x14ac:dyDescent="0.25">
      <c r="A157" s="17"/>
      <c r="B157" s="18">
        <v>2006</v>
      </c>
      <c r="C157" s="19" t="s">
        <v>36</v>
      </c>
      <c r="D157" s="20" t="s">
        <v>36</v>
      </c>
      <c r="E157" s="21" t="s">
        <v>36</v>
      </c>
      <c r="F157" s="21" t="s">
        <v>36</v>
      </c>
      <c r="G157" s="21" t="s">
        <v>36</v>
      </c>
      <c r="H157" s="21" t="s">
        <v>36</v>
      </c>
      <c r="I157" s="22" t="s">
        <v>36</v>
      </c>
    </row>
    <row r="158" spans="1:9" x14ac:dyDescent="0.25">
      <c r="A158" s="17"/>
      <c r="B158" s="18">
        <v>2007</v>
      </c>
      <c r="C158" s="19" t="s">
        <v>36</v>
      </c>
      <c r="D158" s="20" t="s">
        <v>36</v>
      </c>
      <c r="E158" s="21" t="s">
        <v>36</v>
      </c>
      <c r="F158" s="21" t="s">
        <v>36</v>
      </c>
      <c r="G158" s="21" t="s">
        <v>36</v>
      </c>
      <c r="H158" s="21" t="s">
        <v>36</v>
      </c>
      <c r="I158" s="22" t="s">
        <v>36</v>
      </c>
    </row>
    <row r="159" spans="1:9" x14ac:dyDescent="0.25">
      <c r="A159" s="17"/>
      <c r="B159" s="18">
        <v>2008</v>
      </c>
      <c r="C159" s="19" t="s">
        <v>36</v>
      </c>
      <c r="D159" s="20" t="s">
        <v>36</v>
      </c>
      <c r="E159" s="21" t="s">
        <v>36</v>
      </c>
      <c r="F159" s="21" t="s">
        <v>36</v>
      </c>
      <c r="G159" s="21" t="s">
        <v>36</v>
      </c>
      <c r="H159" s="21" t="s">
        <v>36</v>
      </c>
      <c r="I159" s="22" t="s">
        <v>36</v>
      </c>
    </row>
    <row r="160" spans="1:9" x14ac:dyDescent="0.25">
      <c r="A160" s="17"/>
      <c r="B160" s="18">
        <v>2009</v>
      </c>
      <c r="C160" s="19" t="s">
        <v>36</v>
      </c>
      <c r="D160" s="20" t="s">
        <v>36</v>
      </c>
      <c r="E160" s="21" t="s">
        <v>36</v>
      </c>
      <c r="F160" s="21" t="s">
        <v>36</v>
      </c>
      <c r="G160" s="21" t="s">
        <v>36</v>
      </c>
      <c r="H160" s="21" t="s">
        <v>36</v>
      </c>
      <c r="I160" s="22" t="s">
        <v>36</v>
      </c>
    </row>
    <row r="161" spans="1:9" x14ac:dyDescent="0.25">
      <c r="A161" s="17"/>
      <c r="B161" s="18">
        <v>2010</v>
      </c>
      <c r="C161" s="19" t="s">
        <v>36</v>
      </c>
      <c r="D161" s="20" t="s">
        <v>36</v>
      </c>
      <c r="E161" s="21" t="s">
        <v>36</v>
      </c>
      <c r="F161" s="21" t="s">
        <v>36</v>
      </c>
      <c r="G161" s="21" t="s">
        <v>36</v>
      </c>
      <c r="H161" s="21" t="s">
        <v>36</v>
      </c>
      <c r="I161" s="22" t="s">
        <v>36</v>
      </c>
    </row>
    <row r="162" spans="1:9" x14ac:dyDescent="0.25">
      <c r="A162" s="17"/>
      <c r="B162" s="18">
        <v>2011</v>
      </c>
      <c r="C162" s="50" t="s">
        <v>36</v>
      </c>
      <c r="D162" s="24" t="s">
        <v>36</v>
      </c>
      <c r="E162" s="25" t="s">
        <v>36</v>
      </c>
      <c r="F162" s="25" t="s">
        <v>36</v>
      </c>
      <c r="G162" s="25" t="s">
        <v>36</v>
      </c>
      <c r="H162" s="25" t="s">
        <v>36</v>
      </c>
      <c r="I162" s="26" t="s">
        <v>36</v>
      </c>
    </row>
    <row r="163" spans="1:9" x14ac:dyDescent="0.25">
      <c r="A163" s="27"/>
      <c r="B163" s="28">
        <v>2012</v>
      </c>
      <c r="C163" s="23">
        <f t="shared" si="10"/>
        <v>23</v>
      </c>
      <c r="D163" s="29">
        <v>4</v>
      </c>
      <c r="E163" s="30">
        <v>2</v>
      </c>
      <c r="F163" s="30">
        <v>14</v>
      </c>
      <c r="G163" s="30" t="s">
        <v>36</v>
      </c>
      <c r="H163" s="30" t="s">
        <v>36</v>
      </c>
      <c r="I163" s="31">
        <v>3</v>
      </c>
    </row>
    <row r="164" spans="1:9" x14ac:dyDescent="0.25">
      <c r="A164" s="27"/>
      <c r="B164" s="28">
        <v>2013</v>
      </c>
      <c r="C164" s="23">
        <f t="shared" si="10"/>
        <v>20</v>
      </c>
      <c r="D164" s="29">
        <v>4</v>
      </c>
      <c r="E164" s="30">
        <v>2</v>
      </c>
      <c r="F164" s="30">
        <v>14</v>
      </c>
      <c r="G164" s="30" t="s">
        <v>36</v>
      </c>
      <c r="H164" s="30" t="s">
        <v>36</v>
      </c>
      <c r="I164" s="31" t="s">
        <v>36</v>
      </c>
    </row>
    <row r="165" spans="1:9" x14ac:dyDescent="0.25">
      <c r="A165" s="27"/>
      <c r="B165" s="28">
        <v>2014</v>
      </c>
      <c r="C165" s="23">
        <f t="shared" si="10"/>
        <v>23</v>
      </c>
      <c r="D165" s="29">
        <v>4</v>
      </c>
      <c r="E165" s="30">
        <v>2</v>
      </c>
      <c r="F165" s="30">
        <v>14</v>
      </c>
      <c r="G165" s="30" t="s">
        <v>36</v>
      </c>
      <c r="H165" s="30" t="s">
        <v>36</v>
      </c>
      <c r="I165" s="31">
        <v>3</v>
      </c>
    </row>
    <row r="166" spans="1:9" x14ac:dyDescent="0.25">
      <c r="A166" s="27"/>
      <c r="B166" s="28">
        <v>2015</v>
      </c>
      <c r="C166" s="23">
        <f t="shared" si="10"/>
        <v>23</v>
      </c>
      <c r="D166" s="29">
        <v>4</v>
      </c>
      <c r="E166" s="30">
        <v>2</v>
      </c>
      <c r="F166" s="30">
        <v>14</v>
      </c>
      <c r="G166" s="30" t="s">
        <v>36</v>
      </c>
      <c r="H166" s="30" t="s">
        <v>36</v>
      </c>
      <c r="I166" s="31">
        <v>3</v>
      </c>
    </row>
    <row r="167" spans="1:9" x14ac:dyDescent="0.25">
      <c r="A167" s="17"/>
      <c r="B167" s="18">
        <v>2016</v>
      </c>
      <c r="C167" s="19">
        <f t="shared" si="10"/>
        <v>23</v>
      </c>
      <c r="D167" s="20">
        <v>4</v>
      </c>
      <c r="E167" s="21">
        <v>2</v>
      </c>
      <c r="F167" s="21">
        <v>14</v>
      </c>
      <c r="G167" s="21" t="s">
        <v>36</v>
      </c>
      <c r="H167" s="21" t="s">
        <v>36</v>
      </c>
      <c r="I167" s="22">
        <v>3</v>
      </c>
    </row>
    <row r="168" spans="1:9" x14ac:dyDescent="0.25">
      <c r="A168" s="17"/>
      <c r="B168" s="18">
        <v>2017</v>
      </c>
      <c r="C168" s="19">
        <f t="shared" ref="C168:C169" si="13">SUM(D168,E168,F168,G168,H168,I168)</f>
        <v>23</v>
      </c>
      <c r="D168" s="20">
        <v>4</v>
      </c>
      <c r="E168" s="21">
        <v>2</v>
      </c>
      <c r="F168" s="21">
        <v>14</v>
      </c>
      <c r="G168" s="21" t="s">
        <v>36</v>
      </c>
      <c r="H168" s="21" t="s">
        <v>36</v>
      </c>
      <c r="I168" s="22">
        <v>3</v>
      </c>
    </row>
    <row r="169" spans="1:9" x14ac:dyDescent="0.25">
      <c r="A169" s="32"/>
      <c r="B169" s="33">
        <v>2018</v>
      </c>
      <c r="C169" s="34">
        <f t="shared" si="13"/>
        <v>28</v>
      </c>
      <c r="D169" s="35">
        <v>5</v>
      </c>
      <c r="E169" s="36">
        <v>2</v>
      </c>
      <c r="F169" s="36">
        <v>17</v>
      </c>
      <c r="G169" s="36">
        <v>1</v>
      </c>
      <c r="H169" s="128">
        <v>3</v>
      </c>
      <c r="I169" s="129"/>
    </row>
    <row r="170" spans="1:9" x14ac:dyDescent="0.25">
      <c r="A170" s="37" t="s">
        <v>42</v>
      </c>
      <c r="B170" s="38">
        <v>2004</v>
      </c>
      <c r="C170" s="39">
        <f t="shared" ref="C170:C172" si="14">SUM(D170,E170,F170,G170,H170,I170)</f>
        <v>129</v>
      </c>
      <c r="D170" s="40">
        <v>14</v>
      </c>
      <c r="E170" s="41">
        <v>4</v>
      </c>
      <c r="F170" s="41">
        <v>79</v>
      </c>
      <c r="G170" s="41" t="s">
        <v>36</v>
      </c>
      <c r="H170" s="41">
        <v>2</v>
      </c>
      <c r="I170" s="42">
        <v>30</v>
      </c>
    </row>
    <row r="171" spans="1:9" x14ac:dyDescent="0.25">
      <c r="A171" s="17"/>
      <c r="B171" s="18">
        <v>2005</v>
      </c>
      <c r="C171" s="19">
        <f t="shared" si="14"/>
        <v>128</v>
      </c>
      <c r="D171" s="20">
        <v>17</v>
      </c>
      <c r="E171" s="21">
        <v>3</v>
      </c>
      <c r="F171" s="21">
        <v>77</v>
      </c>
      <c r="G171" s="21" t="s">
        <v>36</v>
      </c>
      <c r="H171" s="21">
        <v>3</v>
      </c>
      <c r="I171" s="22">
        <v>28</v>
      </c>
    </row>
    <row r="172" spans="1:9" x14ac:dyDescent="0.25">
      <c r="A172" s="17"/>
      <c r="B172" s="18">
        <v>2006</v>
      </c>
      <c r="C172" s="19">
        <f t="shared" si="14"/>
        <v>128</v>
      </c>
      <c r="D172" s="20">
        <v>18</v>
      </c>
      <c r="E172" s="21" t="s">
        <v>36</v>
      </c>
      <c r="F172" s="21">
        <v>78</v>
      </c>
      <c r="G172" s="21" t="s">
        <v>36</v>
      </c>
      <c r="H172" s="21" t="s">
        <v>36</v>
      </c>
      <c r="I172" s="22">
        <v>32</v>
      </c>
    </row>
    <row r="173" spans="1:9" x14ac:dyDescent="0.25">
      <c r="A173" s="17"/>
      <c r="B173" s="18">
        <v>2007</v>
      </c>
      <c r="C173" s="19" t="s">
        <v>36</v>
      </c>
      <c r="D173" s="20" t="s">
        <v>36</v>
      </c>
      <c r="E173" s="21" t="s">
        <v>36</v>
      </c>
      <c r="F173" s="21" t="s">
        <v>36</v>
      </c>
      <c r="G173" s="21" t="s">
        <v>36</v>
      </c>
      <c r="H173" s="21" t="s">
        <v>36</v>
      </c>
      <c r="I173" s="22" t="s">
        <v>36</v>
      </c>
    </row>
    <row r="174" spans="1:9" x14ac:dyDescent="0.25">
      <c r="A174" s="17"/>
      <c r="B174" s="18">
        <v>2008</v>
      </c>
      <c r="C174" s="19" t="s">
        <v>36</v>
      </c>
      <c r="D174" s="20" t="s">
        <v>36</v>
      </c>
      <c r="E174" s="21" t="s">
        <v>36</v>
      </c>
      <c r="F174" s="21" t="s">
        <v>36</v>
      </c>
      <c r="G174" s="21" t="s">
        <v>36</v>
      </c>
      <c r="H174" s="21" t="s">
        <v>36</v>
      </c>
      <c r="I174" s="22" t="s">
        <v>36</v>
      </c>
    </row>
    <row r="175" spans="1:9" x14ac:dyDescent="0.25">
      <c r="A175" s="17"/>
      <c r="B175" s="18">
        <v>2009</v>
      </c>
      <c r="C175" s="19" t="s">
        <v>36</v>
      </c>
      <c r="D175" s="20" t="s">
        <v>36</v>
      </c>
      <c r="E175" s="21" t="s">
        <v>36</v>
      </c>
      <c r="F175" s="21" t="s">
        <v>36</v>
      </c>
      <c r="G175" s="21" t="s">
        <v>36</v>
      </c>
      <c r="H175" s="21" t="s">
        <v>36</v>
      </c>
      <c r="I175" s="22" t="s">
        <v>36</v>
      </c>
    </row>
    <row r="176" spans="1:9" x14ac:dyDescent="0.25">
      <c r="A176" s="17"/>
      <c r="B176" s="18">
        <v>2010</v>
      </c>
      <c r="C176" s="19" t="s">
        <v>36</v>
      </c>
      <c r="D176" s="20" t="s">
        <v>36</v>
      </c>
      <c r="E176" s="21" t="s">
        <v>36</v>
      </c>
      <c r="F176" s="21" t="s">
        <v>36</v>
      </c>
      <c r="G176" s="21" t="s">
        <v>36</v>
      </c>
      <c r="H176" s="21" t="s">
        <v>36</v>
      </c>
      <c r="I176" s="22" t="s">
        <v>36</v>
      </c>
    </row>
    <row r="177" spans="1:9" x14ac:dyDescent="0.25">
      <c r="A177" s="17"/>
      <c r="B177" s="18">
        <v>2011</v>
      </c>
      <c r="C177" s="23">
        <f t="shared" ref="C177:C257" si="15">SUM(D177,E177,F177,G177,H177,I177)</f>
        <v>106</v>
      </c>
      <c r="D177" s="24">
        <v>18</v>
      </c>
      <c r="E177" s="25">
        <v>2</v>
      </c>
      <c r="F177" s="25">
        <v>63</v>
      </c>
      <c r="G177" s="25" t="s">
        <v>36</v>
      </c>
      <c r="H177" s="25">
        <v>3</v>
      </c>
      <c r="I177" s="26">
        <v>20</v>
      </c>
    </row>
    <row r="178" spans="1:9" x14ac:dyDescent="0.25">
      <c r="A178" s="27"/>
      <c r="B178" s="28">
        <v>2012</v>
      </c>
      <c r="C178" s="23">
        <f t="shared" si="15"/>
        <v>103</v>
      </c>
      <c r="D178" s="51">
        <v>21</v>
      </c>
      <c r="E178" s="52">
        <v>2</v>
      </c>
      <c r="F178" s="52">
        <v>63</v>
      </c>
      <c r="G178" s="52" t="s">
        <v>36</v>
      </c>
      <c r="H178" s="52" t="s">
        <v>36</v>
      </c>
      <c r="I178" s="53">
        <v>17</v>
      </c>
    </row>
    <row r="179" spans="1:9" x14ac:dyDescent="0.25">
      <c r="A179" s="27"/>
      <c r="B179" s="28">
        <v>2013</v>
      </c>
      <c r="C179" s="23">
        <f t="shared" si="15"/>
        <v>85</v>
      </c>
      <c r="D179" s="29">
        <v>21</v>
      </c>
      <c r="E179" s="30">
        <v>2</v>
      </c>
      <c r="F179" s="30">
        <v>62</v>
      </c>
      <c r="G179" s="30" t="s">
        <v>36</v>
      </c>
      <c r="H179" s="30" t="s">
        <v>36</v>
      </c>
      <c r="I179" s="31" t="s">
        <v>36</v>
      </c>
    </row>
    <row r="180" spans="1:9" x14ac:dyDescent="0.25">
      <c r="A180" s="27"/>
      <c r="B180" s="28">
        <v>2014</v>
      </c>
      <c r="C180" s="23">
        <f t="shared" si="15"/>
        <v>103</v>
      </c>
      <c r="D180" s="29">
        <v>21</v>
      </c>
      <c r="E180" s="30">
        <v>2</v>
      </c>
      <c r="F180" s="30">
        <v>63</v>
      </c>
      <c r="G180" s="30" t="s">
        <v>36</v>
      </c>
      <c r="H180" s="30" t="s">
        <v>36</v>
      </c>
      <c r="I180" s="31">
        <v>17</v>
      </c>
    </row>
    <row r="181" spans="1:9" x14ac:dyDescent="0.25">
      <c r="A181" s="27"/>
      <c r="B181" s="28">
        <v>2015</v>
      </c>
      <c r="C181" s="23">
        <f t="shared" si="15"/>
        <v>103</v>
      </c>
      <c r="D181" s="29">
        <v>21</v>
      </c>
      <c r="E181" s="30">
        <v>2</v>
      </c>
      <c r="F181" s="30">
        <v>63</v>
      </c>
      <c r="G181" s="30" t="s">
        <v>36</v>
      </c>
      <c r="H181" s="30" t="s">
        <v>36</v>
      </c>
      <c r="I181" s="31">
        <v>17</v>
      </c>
    </row>
    <row r="182" spans="1:9" x14ac:dyDescent="0.25">
      <c r="A182" s="17"/>
      <c r="B182" s="18">
        <v>2016</v>
      </c>
      <c r="C182" s="19">
        <f t="shared" si="15"/>
        <v>103</v>
      </c>
      <c r="D182" s="20">
        <v>21</v>
      </c>
      <c r="E182" s="21">
        <v>2</v>
      </c>
      <c r="F182" s="21">
        <v>63</v>
      </c>
      <c r="G182" s="21" t="s">
        <v>36</v>
      </c>
      <c r="H182" s="21" t="s">
        <v>36</v>
      </c>
      <c r="I182" s="22">
        <v>17</v>
      </c>
    </row>
    <row r="183" spans="1:9" x14ac:dyDescent="0.25">
      <c r="A183" s="17"/>
      <c r="B183" s="18">
        <v>2017</v>
      </c>
      <c r="C183" s="19">
        <f t="shared" si="15"/>
        <v>103</v>
      </c>
      <c r="D183" s="20">
        <v>21</v>
      </c>
      <c r="E183" s="21">
        <v>2</v>
      </c>
      <c r="F183" s="21">
        <v>63</v>
      </c>
      <c r="G183" s="21" t="s">
        <v>36</v>
      </c>
      <c r="H183" s="21" t="s">
        <v>36</v>
      </c>
      <c r="I183" s="22">
        <v>17</v>
      </c>
    </row>
    <row r="184" spans="1:9" x14ac:dyDescent="0.25">
      <c r="A184" s="32"/>
      <c r="B184" s="33">
        <v>2018</v>
      </c>
      <c r="C184" s="34">
        <f t="shared" si="15"/>
        <v>106</v>
      </c>
      <c r="D184" s="35">
        <v>24</v>
      </c>
      <c r="E184" s="36">
        <v>2</v>
      </c>
      <c r="F184" s="36">
        <v>62</v>
      </c>
      <c r="G184" s="36" t="s">
        <v>36</v>
      </c>
      <c r="H184" s="128">
        <v>18</v>
      </c>
      <c r="I184" s="129"/>
    </row>
    <row r="185" spans="1:9" x14ac:dyDescent="0.25">
      <c r="A185" s="37" t="s">
        <v>9</v>
      </c>
      <c r="B185" s="38">
        <v>2004</v>
      </c>
      <c r="C185" s="39">
        <f t="shared" ref="C185:C186" si="16">SUM(D185,E185,F185,G185,H185,I185)</f>
        <v>189</v>
      </c>
      <c r="D185" s="40">
        <v>25</v>
      </c>
      <c r="E185" s="41">
        <v>4</v>
      </c>
      <c r="F185" s="41">
        <v>107</v>
      </c>
      <c r="G185" s="41">
        <v>1</v>
      </c>
      <c r="H185" s="41" t="s">
        <v>36</v>
      </c>
      <c r="I185" s="42">
        <v>52</v>
      </c>
    </row>
    <row r="186" spans="1:9" x14ac:dyDescent="0.25">
      <c r="A186" s="17"/>
      <c r="B186" s="18">
        <v>2005</v>
      </c>
      <c r="C186" s="19">
        <f t="shared" si="16"/>
        <v>189</v>
      </c>
      <c r="D186" s="20">
        <v>26</v>
      </c>
      <c r="E186" s="21">
        <v>3</v>
      </c>
      <c r="F186" s="21">
        <v>109</v>
      </c>
      <c r="G186" s="21">
        <v>1</v>
      </c>
      <c r="H186" s="21" t="s">
        <v>36</v>
      </c>
      <c r="I186" s="22">
        <v>50</v>
      </c>
    </row>
    <row r="187" spans="1:9" x14ac:dyDescent="0.25">
      <c r="A187" s="17"/>
      <c r="B187" s="18">
        <v>2006</v>
      </c>
      <c r="C187" s="54">
        <v>186</v>
      </c>
      <c r="D187" s="20">
        <v>24</v>
      </c>
      <c r="E187" s="21">
        <v>10</v>
      </c>
      <c r="F187" s="21">
        <v>108</v>
      </c>
      <c r="G187" s="21" t="s">
        <v>36</v>
      </c>
      <c r="H187" s="21" t="s">
        <v>36</v>
      </c>
      <c r="I187" s="22">
        <v>54</v>
      </c>
    </row>
    <row r="188" spans="1:9" x14ac:dyDescent="0.25">
      <c r="A188" s="17"/>
      <c r="B188" s="18">
        <v>2007</v>
      </c>
      <c r="C188" s="19" t="s">
        <v>36</v>
      </c>
      <c r="D188" s="20" t="s">
        <v>36</v>
      </c>
      <c r="E188" s="21" t="s">
        <v>36</v>
      </c>
      <c r="F188" s="21" t="s">
        <v>36</v>
      </c>
      <c r="G188" s="21" t="s">
        <v>36</v>
      </c>
      <c r="H188" s="21" t="s">
        <v>36</v>
      </c>
      <c r="I188" s="22" t="s">
        <v>36</v>
      </c>
    </row>
    <row r="189" spans="1:9" x14ac:dyDescent="0.25">
      <c r="A189" s="17"/>
      <c r="B189" s="18">
        <v>2008</v>
      </c>
      <c r="C189" s="19" t="s">
        <v>36</v>
      </c>
      <c r="D189" s="20" t="s">
        <v>36</v>
      </c>
      <c r="E189" s="21" t="s">
        <v>36</v>
      </c>
      <c r="F189" s="21" t="s">
        <v>36</v>
      </c>
      <c r="G189" s="21" t="s">
        <v>36</v>
      </c>
      <c r="H189" s="21" t="s">
        <v>36</v>
      </c>
      <c r="I189" s="22" t="s">
        <v>36</v>
      </c>
    </row>
    <row r="190" spans="1:9" x14ac:dyDescent="0.25">
      <c r="A190" s="17"/>
      <c r="B190" s="18">
        <v>2009</v>
      </c>
      <c r="C190" s="19" t="s">
        <v>36</v>
      </c>
      <c r="D190" s="20" t="s">
        <v>36</v>
      </c>
      <c r="E190" s="21" t="s">
        <v>36</v>
      </c>
      <c r="F190" s="21" t="s">
        <v>36</v>
      </c>
      <c r="G190" s="21" t="s">
        <v>36</v>
      </c>
      <c r="H190" s="21" t="s">
        <v>36</v>
      </c>
      <c r="I190" s="22" t="s">
        <v>36</v>
      </c>
    </row>
    <row r="191" spans="1:9" x14ac:dyDescent="0.25">
      <c r="A191" s="17"/>
      <c r="B191" s="18">
        <v>2010</v>
      </c>
      <c r="C191" s="19" t="s">
        <v>36</v>
      </c>
      <c r="D191" s="20" t="s">
        <v>36</v>
      </c>
      <c r="E191" s="21" t="s">
        <v>36</v>
      </c>
      <c r="F191" s="21" t="s">
        <v>36</v>
      </c>
      <c r="G191" s="21" t="s">
        <v>36</v>
      </c>
      <c r="H191" s="21" t="s">
        <v>36</v>
      </c>
      <c r="I191" s="22" t="s">
        <v>36</v>
      </c>
    </row>
    <row r="192" spans="1:9" x14ac:dyDescent="0.25">
      <c r="A192" s="17"/>
      <c r="B192" s="18">
        <v>2011</v>
      </c>
      <c r="C192" s="55">
        <v>177</v>
      </c>
      <c r="D192" s="24">
        <v>25</v>
      </c>
      <c r="E192" s="25" t="s">
        <v>37</v>
      </c>
      <c r="F192" s="25">
        <v>89</v>
      </c>
      <c r="G192" s="25" t="s">
        <v>36</v>
      </c>
      <c r="H192" s="25" t="s">
        <v>36</v>
      </c>
      <c r="I192" s="26">
        <v>57</v>
      </c>
    </row>
    <row r="193" spans="1:9" x14ac:dyDescent="0.25">
      <c r="A193" s="27"/>
      <c r="B193" s="28">
        <v>2012</v>
      </c>
      <c r="C193" s="23">
        <f t="shared" si="15"/>
        <v>144</v>
      </c>
      <c r="D193" s="29">
        <v>19</v>
      </c>
      <c r="E193" s="30">
        <v>2</v>
      </c>
      <c r="F193" s="30">
        <v>86</v>
      </c>
      <c r="G193" s="30" t="s">
        <v>36</v>
      </c>
      <c r="H193" s="30" t="s">
        <v>36</v>
      </c>
      <c r="I193" s="31">
        <v>37</v>
      </c>
    </row>
    <row r="194" spans="1:9" x14ac:dyDescent="0.25">
      <c r="A194" s="27"/>
      <c r="B194" s="28">
        <v>2013</v>
      </c>
      <c r="C194" s="23">
        <f t="shared" si="15"/>
        <v>106</v>
      </c>
      <c r="D194" s="29">
        <v>19</v>
      </c>
      <c r="E194" s="30">
        <v>2</v>
      </c>
      <c r="F194" s="30">
        <v>85</v>
      </c>
      <c r="G194" s="30" t="s">
        <v>36</v>
      </c>
      <c r="H194" s="30" t="s">
        <v>36</v>
      </c>
      <c r="I194" s="31" t="s">
        <v>36</v>
      </c>
    </row>
    <row r="195" spans="1:9" x14ac:dyDescent="0.25">
      <c r="A195" s="27"/>
      <c r="B195" s="28">
        <v>2014</v>
      </c>
      <c r="C195" s="23">
        <f t="shared" si="15"/>
        <v>144</v>
      </c>
      <c r="D195" s="29">
        <v>19</v>
      </c>
      <c r="E195" s="30">
        <v>2</v>
      </c>
      <c r="F195" s="30">
        <v>86</v>
      </c>
      <c r="G195" s="30" t="s">
        <v>36</v>
      </c>
      <c r="H195" s="30" t="s">
        <v>36</v>
      </c>
      <c r="I195" s="31">
        <v>37</v>
      </c>
    </row>
    <row r="196" spans="1:9" x14ac:dyDescent="0.25">
      <c r="A196" s="27"/>
      <c r="B196" s="28">
        <v>2015</v>
      </c>
      <c r="C196" s="23">
        <f t="shared" si="15"/>
        <v>144</v>
      </c>
      <c r="D196" s="29">
        <v>19</v>
      </c>
      <c r="E196" s="30">
        <v>2</v>
      </c>
      <c r="F196" s="30">
        <v>86</v>
      </c>
      <c r="G196" s="30" t="s">
        <v>36</v>
      </c>
      <c r="H196" s="30" t="s">
        <v>36</v>
      </c>
      <c r="I196" s="31">
        <v>37</v>
      </c>
    </row>
    <row r="197" spans="1:9" x14ac:dyDescent="0.25">
      <c r="A197" s="17"/>
      <c r="B197" s="18">
        <v>2016</v>
      </c>
      <c r="C197" s="19">
        <f t="shared" si="15"/>
        <v>144</v>
      </c>
      <c r="D197" s="20">
        <v>19</v>
      </c>
      <c r="E197" s="21">
        <v>2</v>
      </c>
      <c r="F197" s="21">
        <v>86</v>
      </c>
      <c r="G197" s="21" t="s">
        <v>36</v>
      </c>
      <c r="H197" s="21" t="s">
        <v>36</v>
      </c>
      <c r="I197" s="22">
        <v>37</v>
      </c>
    </row>
    <row r="198" spans="1:9" x14ac:dyDescent="0.25">
      <c r="A198" s="17"/>
      <c r="B198" s="18">
        <v>2017</v>
      </c>
      <c r="C198" s="19">
        <f t="shared" si="15"/>
        <v>144</v>
      </c>
      <c r="D198" s="20">
        <v>19</v>
      </c>
      <c r="E198" s="21">
        <v>2</v>
      </c>
      <c r="F198" s="21">
        <v>86</v>
      </c>
      <c r="G198" s="21" t="s">
        <v>36</v>
      </c>
      <c r="H198" s="21" t="s">
        <v>36</v>
      </c>
      <c r="I198" s="22">
        <v>37</v>
      </c>
    </row>
    <row r="199" spans="1:9" x14ac:dyDescent="0.25">
      <c r="A199" s="32"/>
      <c r="B199" s="33">
        <v>2018</v>
      </c>
      <c r="C199" s="34">
        <f t="shared" si="15"/>
        <v>146</v>
      </c>
      <c r="D199" s="35">
        <v>21</v>
      </c>
      <c r="E199" s="36">
        <v>5</v>
      </c>
      <c r="F199" s="36">
        <v>83</v>
      </c>
      <c r="G199" s="36">
        <v>1</v>
      </c>
      <c r="H199" s="128">
        <v>36</v>
      </c>
      <c r="I199" s="129"/>
    </row>
    <row r="200" spans="1:9" x14ac:dyDescent="0.25">
      <c r="A200" s="37" t="s">
        <v>40</v>
      </c>
      <c r="B200" s="38">
        <v>2004</v>
      </c>
      <c r="C200" s="39">
        <f t="shared" ref="C200" si="17">SUM(D200,E200,F200,G200,H200,I200)</f>
        <v>113</v>
      </c>
      <c r="D200" s="40">
        <v>21</v>
      </c>
      <c r="E200" s="41">
        <v>4</v>
      </c>
      <c r="F200" s="41">
        <v>66</v>
      </c>
      <c r="G200" s="41" t="s">
        <v>36</v>
      </c>
      <c r="H200" s="41" t="s">
        <v>36</v>
      </c>
      <c r="I200" s="42">
        <v>22</v>
      </c>
    </row>
    <row r="201" spans="1:9" x14ac:dyDescent="0.25">
      <c r="A201" s="17"/>
      <c r="B201" s="18">
        <v>2005</v>
      </c>
      <c r="C201" s="48">
        <f t="shared" ref="C201:C202" si="18">SUM(D201,E201,F201,G201,H201,I201)</f>
        <v>102</v>
      </c>
      <c r="D201" s="44">
        <v>20</v>
      </c>
      <c r="E201" s="45">
        <v>4</v>
      </c>
      <c r="F201" s="45">
        <v>57</v>
      </c>
      <c r="G201" s="45" t="s">
        <v>36</v>
      </c>
      <c r="H201" s="45" t="s">
        <v>36</v>
      </c>
      <c r="I201" s="46">
        <v>21</v>
      </c>
    </row>
    <row r="202" spans="1:9" x14ac:dyDescent="0.25">
      <c r="A202" s="17"/>
      <c r="B202" s="18">
        <v>2006</v>
      </c>
      <c r="C202" s="48">
        <f t="shared" si="18"/>
        <v>88</v>
      </c>
      <c r="D202" s="20">
        <v>19</v>
      </c>
      <c r="E202" s="21">
        <v>0</v>
      </c>
      <c r="F202" s="21">
        <v>46</v>
      </c>
      <c r="G202" s="21" t="s">
        <v>36</v>
      </c>
      <c r="H202" s="21" t="s">
        <v>36</v>
      </c>
      <c r="I202" s="22">
        <v>23</v>
      </c>
    </row>
    <row r="203" spans="1:9" x14ac:dyDescent="0.25">
      <c r="A203" s="17"/>
      <c r="B203" s="18">
        <v>2007</v>
      </c>
      <c r="C203" s="19" t="s">
        <v>36</v>
      </c>
      <c r="D203" s="20" t="s">
        <v>36</v>
      </c>
      <c r="E203" s="21" t="s">
        <v>36</v>
      </c>
      <c r="F203" s="21" t="s">
        <v>36</v>
      </c>
      <c r="G203" s="21" t="s">
        <v>36</v>
      </c>
      <c r="H203" s="21" t="s">
        <v>36</v>
      </c>
      <c r="I203" s="22" t="s">
        <v>36</v>
      </c>
    </row>
    <row r="204" spans="1:9" x14ac:dyDescent="0.25">
      <c r="A204" s="17"/>
      <c r="B204" s="18">
        <v>2008</v>
      </c>
      <c r="C204" s="19" t="s">
        <v>36</v>
      </c>
      <c r="D204" s="20" t="s">
        <v>36</v>
      </c>
      <c r="E204" s="21" t="s">
        <v>36</v>
      </c>
      <c r="F204" s="21" t="s">
        <v>36</v>
      </c>
      <c r="G204" s="21" t="s">
        <v>36</v>
      </c>
      <c r="H204" s="21" t="s">
        <v>36</v>
      </c>
      <c r="I204" s="22" t="s">
        <v>36</v>
      </c>
    </row>
    <row r="205" spans="1:9" x14ac:dyDescent="0.25">
      <c r="A205" s="17"/>
      <c r="B205" s="18">
        <v>2009</v>
      </c>
      <c r="C205" s="19" t="s">
        <v>36</v>
      </c>
      <c r="D205" s="20" t="s">
        <v>36</v>
      </c>
      <c r="E205" s="21" t="s">
        <v>36</v>
      </c>
      <c r="F205" s="21" t="s">
        <v>36</v>
      </c>
      <c r="G205" s="21" t="s">
        <v>36</v>
      </c>
      <c r="H205" s="21" t="s">
        <v>36</v>
      </c>
      <c r="I205" s="22" t="s">
        <v>36</v>
      </c>
    </row>
    <row r="206" spans="1:9" x14ac:dyDescent="0.25">
      <c r="A206" s="17"/>
      <c r="B206" s="18">
        <v>2010</v>
      </c>
      <c r="C206" s="19" t="s">
        <v>36</v>
      </c>
      <c r="D206" s="20" t="s">
        <v>36</v>
      </c>
      <c r="E206" s="21" t="s">
        <v>36</v>
      </c>
      <c r="F206" s="21" t="s">
        <v>36</v>
      </c>
      <c r="G206" s="21" t="s">
        <v>36</v>
      </c>
      <c r="H206" s="21" t="s">
        <v>36</v>
      </c>
      <c r="I206" s="22" t="s">
        <v>36</v>
      </c>
    </row>
    <row r="207" spans="1:9" x14ac:dyDescent="0.25">
      <c r="A207" s="17"/>
      <c r="B207" s="18">
        <v>2011</v>
      </c>
      <c r="C207" s="50" t="s">
        <v>36</v>
      </c>
      <c r="D207" s="24" t="s">
        <v>36</v>
      </c>
      <c r="E207" s="25" t="s">
        <v>36</v>
      </c>
      <c r="F207" s="25" t="s">
        <v>36</v>
      </c>
      <c r="G207" s="25" t="s">
        <v>36</v>
      </c>
      <c r="H207" s="25" t="s">
        <v>36</v>
      </c>
      <c r="I207" s="26" t="s">
        <v>36</v>
      </c>
    </row>
    <row r="208" spans="1:9" x14ac:dyDescent="0.25">
      <c r="A208" s="27"/>
      <c r="B208" s="28">
        <v>2012</v>
      </c>
      <c r="C208" s="23">
        <f t="shared" si="15"/>
        <v>79</v>
      </c>
      <c r="D208" s="29">
        <v>21</v>
      </c>
      <c r="E208" s="30">
        <v>4</v>
      </c>
      <c r="F208" s="30">
        <v>54</v>
      </c>
      <c r="G208" s="30" t="s">
        <v>36</v>
      </c>
      <c r="H208" s="30" t="s">
        <v>36</v>
      </c>
      <c r="I208" s="31" t="s">
        <v>36</v>
      </c>
    </row>
    <row r="209" spans="1:9" x14ac:dyDescent="0.25">
      <c r="A209" s="27"/>
      <c r="B209" s="28">
        <v>2013</v>
      </c>
      <c r="C209" s="23">
        <f t="shared" si="15"/>
        <v>79</v>
      </c>
      <c r="D209" s="29">
        <v>21</v>
      </c>
      <c r="E209" s="30">
        <v>4</v>
      </c>
      <c r="F209" s="30">
        <v>54</v>
      </c>
      <c r="G209" s="30" t="s">
        <v>36</v>
      </c>
      <c r="H209" s="30" t="s">
        <v>36</v>
      </c>
      <c r="I209" s="31" t="s">
        <v>36</v>
      </c>
    </row>
    <row r="210" spans="1:9" x14ac:dyDescent="0.25">
      <c r="A210" s="27"/>
      <c r="B210" s="28">
        <v>2014</v>
      </c>
      <c r="C210" s="23">
        <f t="shared" si="15"/>
        <v>79</v>
      </c>
      <c r="D210" s="29">
        <v>21</v>
      </c>
      <c r="E210" s="30">
        <v>4</v>
      </c>
      <c r="F210" s="30">
        <v>54</v>
      </c>
      <c r="G210" s="30" t="s">
        <v>36</v>
      </c>
      <c r="H210" s="30" t="s">
        <v>36</v>
      </c>
      <c r="I210" s="31" t="s">
        <v>36</v>
      </c>
    </row>
    <row r="211" spans="1:9" x14ac:dyDescent="0.25">
      <c r="A211" s="27"/>
      <c r="B211" s="28">
        <v>2015</v>
      </c>
      <c r="C211" s="23">
        <f t="shared" si="15"/>
        <v>79</v>
      </c>
      <c r="D211" s="29">
        <v>21</v>
      </c>
      <c r="E211" s="30">
        <v>4</v>
      </c>
      <c r="F211" s="30">
        <v>54</v>
      </c>
      <c r="G211" s="30" t="s">
        <v>36</v>
      </c>
      <c r="H211" s="30" t="s">
        <v>36</v>
      </c>
      <c r="I211" s="31" t="s">
        <v>36</v>
      </c>
    </row>
    <row r="212" spans="1:9" x14ac:dyDescent="0.25">
      <c r="A212" s="17"/>
      <c r="B212" s="18">
        <v>2016</v>
      </c>
      <c r="C212" s="19">
        <f t="shared" si="15"/>
        <v>79</v>
      </c>
      <c r="D212" s="20">
        <v>21</v>
      </c>
      <c r="E212" s="21">
        <v>4</v>
      </c>
      <c r="F212" s="21">
        <v>54</v>
      </c>
      <c r="G212" s="21" t="s">
        <v>36</v>
      </c>
      <c r="H212" s="21" t="s">
        <v>36</v>
      </c>
      <c r="I212" s="22" t="s">
        <v>36</v>
      </c>
    </row>
    <row r="213" spans="1:9" x14ac:dyDescent="0.25">
      <c r="A213" s="17"/>
      <c r="B213" s="18">
        <v>2017</v>
      </c>
      <c r="C213" s="19">
        <f t="shared" si="15"/>
        <v>79</v>
      </c>
      <c r="D213" s="20">
        <v>21</v>
      </c>
      <c r="E213" s="21">
        <v>4</v>
      </c>
      <c r="F213" s="21">
        <v>54</v>
      </c>
      <c r="G213" s="21" t="s">
        <v>36</v>
      </c>
      <c r="H213" s="21" t="s">
        <v>36</v>
      </c>
      <c r="I213" s="22" t="s">
        <v>36</v>
      </c>
    </row>
    <row r="214" spans="1:9" x14ac:dyDescent="0.25">
      <c r="A214" s="32"/>
      <c r="B214" s="33">
        <v>2018</v>
      </c>
      <c r="C214" s="34">
        <f t="shared" si="15"/>
        <v>101</v>
      </c>
      <c r="D214" s="35">
        <v>23</v>
      </c>
      <c r="E214" s="36">
        <v>5</v>
      </c>
      <c r="F214" s="36">
        <v>54</v>
      </c>
      <c r="G214" s="36">
        <v>1</v>
      </c>
      <c r="H214" s="128">
        <v>18</v>
      </c>
      <c r="I214" s="129"/>
    </row>
    <row r="215" spans="1:9" x14ac:dyDescent="0.25">
      <c r="A215" s="37" t="s">
        <v>7</v>
      </c>
      <c r="B215" s="38">
        <v>2004</v>
      </c>
      <c r="C215" s="39">
        <f t="shared" ref="C215:C217" si="19">SUM(D215,E215,F215,G215,H215,I215)</f>
        <v>142</v>
      </c>
      <c r="D215" s="40">
        <v>27</v>
      </c>
      <c r="E215" s="41">
        <v>2</v>
      </c>
      <c r="F215" s="41">
        <v>78</v>
      </c>
      <c r="G215" s="41" t="s">
        <v>36</v>
      </c>
      <c r="H215" s="41" t="s">
        <v>36</v>
      </c>
      <c r="I215" s="42">
        <v>35</v>
      </c>
    </row>
    <row r="216" spans="1:9" x14ac:dyDescent="0.25">
      <c r="A216" s="17"/>
      <c r="B216" s="18">
        <v>2005</v>
      </c>
      <c r="C216" s="19">
        <f t="shared" si="19"/>
        <v>139</v>
      </c>
      <c r="D216" s="20">
        <v>25</v>
      </c>
      <c r="E216" s="21">
        <v>2</v>
      </c>
      <c r="F216" s="21">
        <v>76</v>
      </c>
      <c r="G216" s="21" t="s">
        <v>36</v>
      </c>
      <c r="H216" s="21">
        <v>5</v>
      </c>
      <c r="I216" s="22">
        <v>31</v>
      </c>
    </row>
    <row r="217" spans="1:9" x14ac:dyDescent="0.25">
      <c r="A217" s="17"/>
      <c r="B217" s="18">
        <v>2006</v>
      </c>
      <c r="C217" s="19">
        <f t="shared" si="19"/>
        <v>132</v>
      </c>
      <c r="D217" s="20">
        <v>24</v>
      </c>
      <c r="E217" s="21">
        <v>2</v>
      </c>
      <c r="F217" s="21">
        <v>76</v>
      </c>
      <c r="G217" s="21" t="s">
        <v>36</v>
      </c>
      <c r="H217" s="21" t="s">
        <v>36</v>
      </c>
      <c r="I217" s="22">
        <v>30</v>
      </c>
    </row>
    <row r="218" spans="1:9" x14ac:dyDescent="0.25">
      <c r="A218" s="17"/>
      <c r="B218" s="18">
        <v>2007</v>
      </c>
      <c r="C218" s="19" t="s">
        <v>36</v>
      </c>
      <c r="D218" s="20" t="s">
        <v>36</v>
      </c>
      <c r="E218" s="21" t="s">
        <v>36</v>
      </c>
      <c r="F218" s="21" t="s">
        <v>36</v>
      </c>
      <c r="G218" s="21" t="s">
        <v>36</v>
      </c>
      <c r="H218" s="21" t="s">
        <v>36</v>
      </c>
      <c r="I218" s="22" t="s">
        <v>36</v>
      </c>
    </row>
    <row r="219" spans="1:9" x14ac:dyDescent="0.25">
      <c r="A219" s="17"/>
      <c r="B219" s="18">
        <v>2008</v>
      </c>
      <c r="C219" s="19" t="s">
        <v>36</v>
      </c>
      <c r="D219" s="20" t="s">
        <v>36</v>
      </c>
      <c r="E219" s="21" t="s">
        <v>36</v>
      </c>
      <c r="F219" s="21" t="s">
        <v>36</v>
      </c>
      <c r="G219" s="21" t="s">
        <v>36</v>
      </c>
      <c r="H219" s="21" t="s">
        <v>36</v>
      </c>
      <c r="I219" s="22" t="s">
        <v>36</v>
      </c>
    </row>
    <row r="220" spans="1:9" x14ac:dyDescent="0.25">
      <c r="A220" s="17"/>
      <c r="B220" s="18">
        <v>2009</v>
      </c>
      <c r="C220" s="19" t="s">
        <v>36</v>
      </c>
      <c r="D220" s="20" t="s">
        <v>36</v>
      </c>
      <c r="E220" s="21" t="s">
        <v>36</v>
      </c>
      <c r="F220" s="21" t="s">
        <v>36</v>
      </c>
      <c r="G220" s="21" t="s">
        <v>36</v>
      </c>
      <c r="H220" s="21" t="s">
        <v>36</v>
      </c>
      <c r="I220" s="22" t="s">
        <v>36</v>
      </c>
    </row>
    <row r="221" spans="1:9" x14ac:dyDescent="0.25">
      <c r="A221" s="17"/>
      <c r="B221" s="18">
        <v>2010</v>
      </c>
      <c r="C221" s="19" t="s">
        <v>36</v>
      </c>
      <c r="D221" s="20" t="s">
        <v>36</v>
      </c>
      <c r="E221" s="21" t="s">
        <v>36</v>
      </c>
      <c r="F221" s="21" t="s">
        <v>36</v>
      </c>
      <c r="G221" s="21" t="s">
        <v>36</v>
      </c>
      <c r="H221" s="21" t="s">
        <v>36</v>
      </c>
      <c r="I221" s="22" t="s">
        <v>36</v>
      </c>
    </row>
    <row r="222" spans="1:9" x14ac:dyDescent="0.25">
      <c r="A222" s="17"/>
      <c r="B222" s="18">
        <v>2011</v>
      </c>
      <c r="C222" s="23">
        <f t="shared" si="15"/>
        <v>136</v>
      </c>
      <c r="D222" s="24">
        <v>31</v>
      </c>
      <c r="E222" s="25" t="s">
        <v>36</v>
      </c>
      <c r="F222" s="25">
        <v>77</v>
      </c>
      <c r="G222" s="25" t="s">
        <v>36</v>
      </c>
      <c r="H222" s="25" t="s">
        <v>36</v>
      </c>
      <c r="I222" s="26">
        <v>28</v>
      </c>
    </row>
    <row r="223" spans="1:9" x14ac:dyDescent="0.25">
      <c r="A223" s="27"/>
      <c r="B223" s="28">
        <v>2012</v>
      </c>
      <c r="C223" s="23">
        <f t="shared" si="15"/>
        <v>135</v>
      </c>
      <c r="D223" s="29">
        <v>31</v>
      </c>
      <c r="E223" s="30">
        <v>2</v>
      </c>
      <c r="F223" s="30">
        <v>84</v>
      </c>
      <c r="G223" s="30" t="s">
        <v>36</v>
      </c>
      <c r="H223" s="30" t="s">
        <v>36</v>
      </c>
      <c r="I223" s="31">
        <v>18</v>
      </c>
    </row>
    <row r="224" spans="1:9" x14ac:dyDescent="0.25">
      <c r="A224" s="27"/>
      <c r="B224" s="28">
        <v>2013</v>
      </c>
      <c r="C224" s="23">
        <f t="shared" si="15"/>
        <v>115</v>
      </c>
      <c r="D224" s="29">
        <v>30</v>
      </c>
      <c r="E224" s="30">
        <v>2</v>
      </c>
      <c r="F224" s="30">
        <v>83</v>
      </c>
      <c r="G224" s="30" t="s">
        <v>36</v>
      </c>
      <c r="H224" s="30" t="s">
        <v>36</v>
      </c>
      <c r="I224" s="31" t="s">
        <v>36</v>
      </c>
    </row>
    <row r="225" spans="1:9" x14ac:dyDescent="0.25">
      <c r="A225" s="27"/>
      <c r="B225" s="28">
        <v>2014</v>
      </c>
      <c r="C225" s="23">
        <f t="shared" si="15"/>
        <v>135</v>
      </c>
      <c r="D225" s="29">
        <v>31</v>
      </c>
      <c r="E225" s="30">
        <v>2</v>
      </c>
      <c r="F225" s="30">
        <v>84</v>
      </c>
      <c r="G225" s="30" t="s">
        <v>36</v>
      </c>
      <c r="H225" s="30" t="s">
        <v>36</v>
      </c>
      <c r="I225" s="31">
        <v>18</v>
      </c>
    </row>
    <row r="226" spans="1:9" x14ac:dyDescent="0.25">
      <c r="A226" s="27"/>
      <c r="B226" s="28">
        <v>2015</v>
      </c>
      <c r="C226" s="23">
        <f t="shared" si="15"/>
        <v>135</v>
      </c>
      <c r="D226" s="29">
        <v>31</v>
      </c>
      <c r="E226" s="30">
        <v>2</v>
      </c>
      <c r="F226" s="30">
        <v>84</v>
      </c>
      <c r="G226" s="30" t="s">
        <v>36</v>
      </c>
      <c r="H226" s="30" t="s">
        <v>36</v>
      </c>
      <c r="I226" s="31">
        <v>18</v>
      </c>
    </row>
    <row r="227" spans="1:9" x14ac:dyDescent="0.25">
      <c r="A227" s="17"/>
      <c r="B227" s="18">
        <v>2016</v>
      </c>
      <c r="C227" s="19">
        <f t="shared" si="15"/>
        <v>135</v>
      </c>
      <c r="D227" s="20">
        <v>31</v>
      </c>
      <c r="E227" s="21">
        <v>2</v>
      </c>
      <c r="F227" s="21">
        <v>84</v>
      </c>
      <c r="G227" s="21" t="s">
        <v>36</v>
      </c>
      <c r="H227" s="21" t="s">
        <v>36</v>
      </c>
      <c r="I227" s="22">
        <v>18</v>
      </c>
    </row>
    <row r="228" spans="1:9" x14ac:dyDescent="0.25">
      <c r="A228" s="17"/>
      <c r="B228" s="18">
        <v>2017</v>
      </c>
      <c r="C228" s="19">
        <f t="shared" si="15"/>
        <v>135</v>
      </c>
      <c r="D228" s="20">
        <v>31</v>
      </c>
      <c r="E228" s="21">
        <v>2</v>
      </c>
      <c r="F228" s="21">
        <v>84</v>
      </c>
      <c r="G228" s="21" t="s">
        <v>36</v>
      </c>
      <c r="H228" s="21" t="s">
        <v>36</v>
      </c>
      <c r="I228" s="22">
        <v>18</v>
      </c>
    </row>
    <row r="229" spans="1:9" x14ac:dyDescent="0.25">
      <c r="A229" s="32"/>
      <c r="B229" s="33">
        <v>2018</v>
      </c>
      <c r="C229" s="34">
        <f t="shared" si="15"/>
        <v>192</v>
      </c>
      <c r="D229" s="35">
        <v>36</v>
      </c>
      <c r="E229" s="36">
        <v>4</v>
      </c>
      <c r="F229" s="36">
        <v>90</v>
      </c>
      <c r="G229" s="36">
        <v>1</v>
      </c>
      <c r="H229" s="128">
        <v>61</v>
      </c>
      <c r="I229" s="129"/>
    </row>
    <row r="230" spans="1:9" x14ac:dyDescent="0.25">
      <c r="A230" s="37" t="s">
        <v>11</v>
      </c>
      <c r="B230" s="38">
        <v>2004</v>
      </c>
      <c r="C230" s="39">
        <f t="shared" ref="C230:C232" si="20">SUM(D230,E230,F230,G230,H230,I230)</f>
        <v>188</v>
      </c>
      <c r="D230" s="40">
        <v>27</v>
      </c>
      <c r="E230" s="41">
        <v>7</v>
      </c>
      <c r="F230" s="41">
        <v>112</v>
      </c>
      <c r="G230" s="41" t="s">
        <v>36</v>
      </c>
      <c r="H230" s="41">
        <v>1</v>
      </c>
      <c r="I230" s="42">
        <v>41</v>
      </c>
    </row>
    <row r="231" spans="1:9" x14ac:dyDescent="0.25">
      <c r="A231" s="17"/>
      <c r="B231" s="18">
        <v>2005</v>
      </c>
      <c r="C231" s="19">
        <f t="shared" si="20"/>
        <v>187</v>
      </c>
      <c r="D231" s="20">
        <v>26</v>
      </c>
      <c r="E231" s="21">
        <v>7</v>
      </c>
      <c r="F231" s="21">
        <v>112</v>
      </c>
      <c r="G231" s="21" t="s">
        <v>36</v>
      </c>
      <c r="H231" s="21">
        <v>1</v>
      </c>
      <c r="I231" s="22">
        <v>41</v>
      </c>
    </row>
    <row r="232" spans="1:9" x14ac:dyDescent="0.25">
      <c r="A232" s="17"/>
      <c r="B232" s="18">
        <v>2006</v>
      </c>
      <c r="C232" s="19">
        <f t="shared" si="20"/>
        <v>198</v>
      </c>
      <c r="D232" s="20">
        <v>32</v>
      </c>
      <c r="E232" s="21">
        <v>3</v>
      </c>
      <c r="F232" s="21">
        <v>117</v>
      </c>
      <c r="G232" s="21" t="s">
        <v>36</v>
      </c>
      <c r="H232" s="21" t="s">
        <v>36</v>
      </c>
      <c r="I232" s="22">
        <v>46</v>
      </c>
    </row>
    <row r="233" spans="1:9" x14ac:dyDescent="0.25">
      <c r="A233" s="17"/>
      <c r="B233" s="18">
        <v>2007</v>
      </c>
      <c r="C233" s="19" t="s">
        <v>36</v>
      </c>
      <c r="D233" s="20" t="s">
        <v>36</v>
      </c>
      <c r="E233" s="21" t="s">
        <v>36</v>
      </c>
      <c r="F233" s="21" t="s">
        <v>36</v>
      </c>
      <c r="G233" s="21" t="s">
        <v>36</v>
      </c>
      <c r="H233" s="21" t="s">
        <v>36</v>
      </c>
      <c r="I233" s="22" t="s">
        <v>36</v>
      </c>
    </row>
    <row r="234" spans="1:9" x14ac:dyDescent="0.25">
      <c r="A234" s="17"/>
      <c r="B234" s="18">
        <v>2008</v>
      </c>
      <c r="C234" s="19" t="s">
        <v>36</v>
      </c>
      <c r="D234" s="20" t="s">
        <v>36</v>
      </c>
      <c r="E234" s="21" t="s">
        <v>36</v>
      </c>
      <c r="F234" s="21" t="s">
        <v>36</v>
      </c>
      <c r="G234" s="21" t="s">
        <v>36</v>
      </c>
      <c r="H234" s="21" t="s">
        <v>36</v>
      </c>
      <c r="I234" s="22" t="s">
        <v>36</v>
      </c>
    </row>
    <row r="235" spans="1:9" x14ac:dyDescent="0.25">
      <c r="A235" s="17"/>
      <c r="B235" s="18">
        <v>2009</v>
      </c>
      <c r="C235" s="19" t="s">
        <v>36</v>
      </c>
      <c r="D235" s="20" t="s">
        <v>36</v>
      </c>
      <c r="E235" s="21" t="s">
        <v>36</v>
      </c>
      <c r="F235" s="21" t="s">
        <v>36</v>
      </c>
      <c r="G235" s="21" t="s">
        <v>36</v>
      </c>
      <c r="H235" s="21" t="s">
        <v>36</v>
      </c>
      <c r="I235" s="22" t="s">
        <v>36</v>
      </c>
    </row>
    <row r="236" spans="1:9" x14ac:dyDescent="0.25">
      <c r="A236" s="17"/>
      <c r="B236" s="18">
        <v>2010</v>
      </c>
      <c r="C236" s="19" t="s">
        <v>36</v>
      </c>
      <c r="D236" s="20" t="s">
        <v>36</v>
      </c>
      <c r="E236" s="21" t="s">
        <v>36</v>
      </c>
      <c r="F236" s="21" t="s">
        <v>36</v>
      </c>
      <c r="G236" s="21" t="s">
        <v>36</v>
      </c>
      <c r="H236" s="21" t="s">
        <v>36</v>
      </c>
      <c r="I236" s="22" t="s">
        <v>36</v>
      </c>
    </row>
    <row r="237" spans="1:9" x14ac:dyDescent="0.25">
      <c r="A237" s="17"/>
      <c r="B237" s="18">
        <v>2011</v>
      </c>
      <c r="C237" s="23">
        <f t="shared" si="15"/>
        <v>209</v>
      </c>
      <c r="D237" s="24">
        <v>36</v>
      </c>
      <c r="E237" s="25">
        <v>6</v>
      </c>
      <c r="F237" s="25">
        <v>121</v>
      </c>
      <c r="G237" s="25" t="s">
        <v>36</v>
      </c>
      <c r="H237" s="25">
        <v>2</v>
      </c>
      <c r="I237" s="26">
        <v>44</v>
      </c>
    </row>
    <row r="238" spans="1:9" x14ac:dyDescent="0.25">
      <c r="A238" s="27"/>
      <c r="B238" s="28">
        <v>2012</v>
      </c>
      <c r="C238" s="23">
        <f t="shared" si="15"/>
        <v>219</v>
      </c>
      <c r="D238" s="29">
        <v>38</v>
      </c>
      <c r="E238" s="30">
        <v>6</v>
      </c>
      <c r="F238" s="30">
        <v>125</v>
      </c>
      <c r="G238" s="30" t="s">
        <v>36</v>
      </c>
      <c r="H238" s="30">
        <v>2</v>
      </c>
      <c r="I238" s="31">
        <v>48</v>
      </c>
    </row>
    <row r="239" spans="1:9" x14ac:dyDescent="0.25">
      <c r="A239" s="27"/>
      <c r="B239" s="28">
        <v>2013</v>
      </c>
      <c r="C239" s="23">
        <f t="shared" si="15"/>
        <v>175</v>
      </c>
      <c r="D239" s="29">
        <v>41</v>
      </c>
      <c r="E239" s="30">
        <v>6</v>
      </c>
      <c r="F239" s="30">
        <v>128</v>
      </c>
      <c r="G239" s="30" t="s">
        <v>36</v>
      </c>
      <c r="H239" s="30" t="s">
        <v>36</v>
      </c>
      <c r="I239" s="31" t="s">
        <v>36</v>
      </c>
    </row>
    <row r="240" spans="1:9" x14ac:dyDescent="0.25">
      <c r="A240" s="27"/>
      <c r="B240" s="28">
        <v>2014</v>
      </c>
      <c r="C240" s="23">
        <f t="shared" si="15"/>
        <v>219</v>
      </c>
      <c r="D240" s="29">
        <v>38</v>
      </c>
      <c r="E240" s="30">
        <v>6</v>
      </c>
      <c r="F240" s="30">
        <v>125</v>
      </c>
      <c r="G240" s="30" t="s">
        <v>36</v>
      </c>
      <c r="H240" s="30">
        <v>2</v>
      </c>
      <c r="I240" s="31">
        <v>48</v>
      </c>
    </row>
    <row r="241" spans="1:9" x14ac:dyDescent="0.25">
      <c r="A241" s="27"/>
      <c r="B241" s="28">
        <v>2015</v>
      </c>
      <c r="C241" s="23">
        <f t="shared" si="15"/>
        <v>219</v>
      </c>
      <c r="D241" s="29">
        <v>38</v>
      </c>
      <c r="E241" s="30">
        <v>6</v>
      </c>
      <c r="F241" s="30">
        <v>125</v>
      </c>
      <c r="G241" s="30" t="s">
        <v>36</v>
      </c>
      <c r="H241" s="30">
        <v>2</v>
      </c>
      <c r="I241" s="31">
        <v>48</v>
      </c>
    </row>
    <row r="242" spans="1:9" x14ac:dyDescent="0.25">
      <c r="A242" s="17"/>
      <c r="B242" s="18">
        <v>2016</v>
      </c>
      <c r="C242" s="19">
        <f t="shared" si="15"/>
        <v>219</v>
      </c>
      <c r="D242" s="20">
        <v>38</v>
      </c>
      <c r="E242" s="21">
        <v>6</v>
      </c>
      <c r="F242" s="21">
        <v>125</v>
      </c>
      <c r="G242" s="21" t="s">
        <v>36</v>
      </c>
      <c r="H242" s="21">
        <v>2</v>
      </c>
      <c r="I242" s="22">
        <v>48</v>
      </c>
    </row>
    <row r="243" spans="1:9" x14ac:dyDescent="0.25">
      <c r="A243" s="17"/>
      <c r="B243" s="18">
        <v>2017</v>
      </c>
      <c r="C243" s="19">
        <f t="shared" si="15"/>
        <v>219</v>
      </c>
      <c r="D243" s="20">
        <v>38</v>
      </c>
      <c r="E243" s="21">
        <v>6</v>
      </c>
      <c r="F243" s="21">
        <v>125</v>
      </c>
      <c r="G243" s="21" t="s">
        <v>36</v>
      </c>
      <c r="H243" s="21">
        <v>2</v>
      </c>
      <c r="I243" s="22">
        <v>48</v>
      </c>
    </row>
    <row r="244" spans="1:9" x14ac:dyDescent="0.25">
      <c r="A244" s="32"/>
      <c r="B244" s="33">
        <v>2018</v>
      </c>
      <c r="C244" s="34">
        <f t="shared" si="15"/>
        <v>229</v>
      </c>
      <c r="D244" s="35">
        <v>56</v>
      </c>
      <c r="E244" s="36">
        <v>8</v>
      </c>
      <c r="F244" s="36">
        <v>128</v>
      </c>
      <c r="G244" s="36">
        <v>1</v>
      </c>
      <c r="H244" s="128">
        <v>36</v>
      </c>
      <c r="I244" s="129"/>
    </row>
    <row r="245" spans="1:9" x14ac:dyDescent="0.25">
      <c r="A245" s="37" t="s">
        <v>24</v>
      </c>
      <c r="B245" s="38">
        <v>2004</v>
      </c>
      <c r="C245" s="39">
        <f t="shared" ref="C245:C247" si="21">SUM(D245,E245,F245,G245,H245,I245)</f>
        <v>126</v>
      </c>
      <c r="D245" s="40">
        <v>18</v>
      </c>
      <c r="E245" s="41">
        <v>3</v>
      </c>
      <c r="F245" s="41">
        <v>76</v>
      </c>
      <c r="G245" s="41" t="s">
        <v>36</v>
      </c>
      <c r="H245" s="41" t="s">
        <v>36</v>
      </c>
      <c r="I245" s="42">
        <v>29</v>
      </c>
    </row>
    <row r="246" spans="1:9" x14ac:dyDescent="0.25">
      <c r="A246" s="17"/>
      <c r="B246" s="18">
        <v>2005</v>
      </c>
      <c r="C246" s="19">
        <f t="shared" si="21"/>
        <v>125</v>
      </c>
      <c r="D246" s="20">
        <v>18</v>
      </c>
      <c r="E246" s="21">
        <v>2</v>
      </c>
      <c r="F246" s="21">
        <v>75</v>
      </c>
      <c r="G246" s="21" t="s">
        <v>36</v>
      </c>
      <c r="H246" s="21">
        <v>2</v>
      </c>
      <c r="I246" s="22">
        <v>28</v>
      </c>
    </row>
    <row r="247" spans="1:9" x14ac:dyDescent="0.25">
      <c r="A247" s="17"/>
      <c r="B247" s="18">
        <v>2006</v>
      </c>
      <c r="C247" s="19">
        <f t="shared" si="21"/>
        <v>131</v>
      </c>
      <c r="D247" s="20">
        <v>19</v>
      </c>
      <c r="E247" s="21">
        <v>3</v>
      </c>
      <c r="F247" s="21">
        <v>79</v>
      </c>
      <c r="G247" s="21" t="s">
        <v>36</v>
      </c>
      <c r="H247" s="21" t="s">
        <v>36</v>
      </c>
      <c r="I247" s="22">
        <v>30</v>
      </c>
    </row>
    <row r="248" spans="1:9" x14ac:dyDescent="0.25">
      <c r="A248" s="17"/>
      <c r="B248" s="18">
        <v>2007</v>
      </c>
      <c r="C248" s="19" t="s">
        <v>36</v>
      </c>
      <c r="D248" s="20" t="s">
        <v>36</v>
      </c>
      <c r="E248" s="21" t="s">
        <v>36</v>
      </c>
      <c r="F248" s="21" t="s">
        <v>36</v>
      </c>
      <c r="G248" s="21" t="s">
        <v>36</v>
      </c>
      <c r="H248" s="21" t="s">
        <v>36</v>
      </c>
      <c r="I248" s="22" t="s">
        <v>36</v>
      </c>
    </row>
    <row r="249" spans="1:9" x14ac:dyDescent="0.25">
      <c r="A249" s="17"/>
      <c r="B249" s="18">
        <v>2008</v>
      </c>
      <c r="C249" s="19" t="s">
        <v>36</v>
      </c>
      <c r="D249" s="20" t="s">
        <v>36</v>
      </c>
      <c r="E249" s="21" t="s">
        <v>36</v>
      </c>
      <c r="F249" s="21" t="s">
        <v>36</v>
      </c>
      <c r="G249" s="21" t="s">
        <v>36</v>
      </c>
      <c r="H249" s="21" t="s">
        <v>36</v>
      </c>
      <c r="I249" s="22" t="s">
        <v>36</v>
      </c>
    </row>
    <row r="250" spans="1:9" x14ac:dyDescent="0.25">
      <c r="A250" s="17"/>
      <c r="B250" s="18">
        <v>2009</v>
      </c>
      <c r="C250" s="19" t="s">
        <v>36</v>
      </c>
      <c r="D250" s="20" t="s">
        <v>36</v>
      </c>
      <c r="E250" s="21" t="s">
        <v>36</v>
      </c>
      <c r="F250" s="21" t="s">
        <v>36</v>
      </c>
      <c r="G250" s="21" t="s">
        <v>36</v>
      </c>
      <c r="H250" s="21" t="s">
        <v>36</v>
      </c>
      <c r="I250" s="22" t="s">
        <v>36</v>
      </c>
    </row>
    <row r="251" spans="1:9" x14ac:dyDescent="0.25">
      <c r="A251" s="17"/>
      <c r="B251" s="18">
        <v>2010</v>
      </c>
      <c r="C251" s="19" t="s">
        <v>36</v>
      </c>
      <c r="D251" s="20" t="s">
        <v>36</v>
      </c>
      <c r="E251" s="21" t="s">
        <v>36</v>
      </c>
      <c r="F251" s="21" t="s">
        <v>36</v>
      </c>
      <c r="G251" s="21" t="s">
        <v>36</v>
      </c>
      <c r="H251" s="21" t="s">
        <v>36</v>
      </c>
      <c r="I251" s="22" t="s">
        <v>36</v>
      </c>
    </row>
    <row r="252" spans="1:9" x14ac:dyDescent="0.25">
      <c r="A252" s="17"/>
      <c r="B252" s="49">
        <v>2011</v>
      </c>
      <c r="C252" s="43">
        <v>130</v>
      </c>
      <c r="D252" s="44">
        <v>22</v>
      </c>
      <c r="E252" s="45" t="s">
        <v>36</v>
      </c>
      <c r="F252" s="45">
        <v>68</v>
      </c>
      <c r="G252" s="45" t="s">
        <v>36</v>
      </c>
      <c r="H252" s="45" t="s">
        <v>36</v>
      </c>
      <c r="I252" s="46">
        <v>24</v>
      </c>
    </row>
    <row r="253" spans="1:9" x14ac:dyDescent="0.25">
      <c r="A253" s="27"/>
      <c r="B253" s="28">
        <v>2012</v>
      </c>
      <c r="C253" s="23">
        <f t="shared" si="15"/>
        <v>121</v>
      </c>
      <c r="D253" s="29">
        <v>22</v>
      </c>
      <c r="E253" s="30">
        <v>2</v>
      </c>
      <c r="F253" s="30">
        <v>78</v>
      </c>
      <c r="G253" s="30" t="s">
        <v>36</v>
      </c>
      <c r="H253" s="30" t="s">
        <v>36</v>
      </c>
      <c r="I253" s="31">
        <v>19</v>
      </c>
    </row>
    <row r="254" spans="1:9" x14ac:dyDescent="0.25">
      <c r="A254" s="27"/>
      <c r="B254" s="28">
        <v>2013</v>
      </c>
      <c r="C254" s="23">
        <f t="shared" si="15"/>
        <v>104</v>
      </c>
      <c r="D254" s="29">
        <v>23</v>
      </c>
      <c r="E254" s="30">
        <v>2</v>
      </c>
      <c r="F254" s="30">
        <v>79</v>
      </c>
      <c r="G254" s="30" t="s">
        <v>36</v>
      </c>
      <c r="H254" s="30" t="s">
        <v>36</v>
      </c>
      <c r="I254" s="31" t="s">
        <v>36</v>
      </c>
    </row>
    <row r="255" spans="1:9" x14ac:dyDescent="0.25">
      <c r="A255" s="27"/>
      <c r="B255" s="28">
        <v>2014</v>
      </c>
      <c r="C255" s="23">
        <f t="shared" si="15"/>
        <v>121</v>
      </c>
      <c r="D255" s="29">
        <v>22</v>
      </c>
      <c r="E255" s="30">
        <v>2</v>
      </c>
      <c r="F255" s="30">
        <v>78</v>
      </c>
      <c r="G255" s="30" t="s">
        <v>36</v>
      </c>
      <c r="H255" s="30" t="s">
        <v>36</v>
      </c>
      <c r="I255" s="31">
        <v>19</v>
      </c>
    </row>
    <row r="256" spans="1:9" x14ac:dyDescent="0.25">
      <c r="A256" s="27"/>
      <c r="B256" s="28">
        <v>2015</v>
      </c>
      <c r="C256" s="23">
        <f t="shared" si="15"/>
        <v>121</v>
      </c>
      <c r="D256" s="29">
        <v>22</v>
      </c>
      <c r="E256" s="30">
        <v>2</v>
      </c>
      <c r="F256" s="30">
        <v>78</v>
      </c>
      <c r="G256" s="30" t="s">
        <v>36</v>
      </c>
      <c r="H256" s="30" t="s">
        <v>36</v>
      </c>
      <c r="I256" s="31">
        <v>19</v>
      </c>
    </row>
    <row r="257" spans="1:9" x14ac:dyDescent="0.25">
      <c r="A257" s="17"/>
      <c r="B257" s="18">
        <v>2016</v>
      </c>
      <c r="C257" s="19">
        <f t="shared" si="15"/>
        <v>121</v>
      </c>
      <c r="D257" s="20">
        <v>22</v>
      </c>
      <c r="E257" s="21">
        <v>2</v>
      </c>
      <c r="F257" s="21">
        <v>78</v>
      </c>
      <c r="G257" s="21" t="s">
        <v>36</v>
      </c>
      <c r="H257" s="21" t="s">
        <v>36</v>
      </c>
      <c r="I257" s="22">
        <v>19</v>
      </c>
    </row>
    <row r="258" spans="1:9" x14ac:dyDescent="0.25">
      <c r="A258" s="17"/>
      <c r="B258" s="18">
        <v>2017</v>
      </c>
      <c r="C258" s="19">
        <f t="shared" ref="C258:C259" si="22">SUM(D258,E258,F258,G258,H258,I258)</f>
        <v>121</v>
      </c>
      <c r="D258" s="20">
        <v>22</v>
      </c>
      <c r="E258" s="21">
        <v>2</v>
      </c>
      <c r="F258" s="21">
        <v>78</v>
      </c>
      <c r="G258" s="21" t="s">
        <v>36</v>
      </c>
      <c r="H258" s="21" t="s">
        <v>36</v>
      </c>
      <c r="I258" s="22">
        <v>19</v>
      </c>
    </row>
    <row r="259" spans="1:9" x14ac:dyDescent="0.25">
      <c r="A259" s="32"/>
      <c r="B259" s="33">
        <v>2018</v>
      </c>
      <c r="C259" s="34">
        <f t="shared" si="22"/>
        <v>122</v>
      </c>
      <c r="D259" s="35">
        <v>22</v>
      </c>
      <c r="E259" s="36">
        <v>2</v>
      </c>
      <c r="F259" s="36">
        <v>78</v>
      </c>
      <c r="G259" s="36">
        <v>1</v>
      </c>
      <c r="H259" s="128">
        <v>19</v>
      </c>
      <c r="I259" s="129"/>
    </row>
    <row r="260" spans="1:9" x14ac:dyDescent="0.25">
      <c r="A260" s="37" t="s">
        <v>26</v>
      </c>
      <c r="B260" s="38">
        <v>2004</v>
      </c>
      <c r="C260" s="39" t="s">
        <v>36</v>
      </c>
      <c r="D260" s="40" t="s">
        <v>36</v>
      </c>
      <c r="E260" s="41" t="s">
        <v>36</v>
      </c>
      <c r="F260" s="41" t="s">
        <v>36</v>
      </c>
      <c r="G260" s="41" t="s">
        <v>36</v>
      </c>
      <c r="H260" s="41" t="s">
        <v>36</v>
      </c>
      <c r="I260" s="42" t="s">
        <v>36</v>
      </c>
    </row>
    <row r="261" spans="1:9" x14ac:dyDescent="0.25">
      <c r="A261" s="17"/>
      <c r="B261" s="18">
        <v>2005</v>
      </c>
      <c r="C261" s="19" t="s">
        <v>36</v>
      </c>
      <c r="D261" s="20" t="s">
        <v>36</v>
      </c>
      <c r="E261" s="21" t="s">
        <v>36</v>
      </c>
      <c r="F261" s="21" t="s">
        <v>36</v>
      </c>
      <c r="G261" s="21" t="s">
        <v>36</v>
      </c>
      <c r="H261" s="21" t="s">
        <v>36</v>
      </c>
      <c r="I261" s="22" t="s">
        <v>36</v>
      </c>
    </row>
    <row r="262" spans="1:9" x14ac:dyDescent="0.25">
      <c r="A262" s="17"/>
      <c r="B262" s="18">
        <v>2006</v>
      </c>
      <c r="C262" s="19" t="s">
        <v>36</v>
      </c>
      <c r="D262" s="20" t="s">
        <v>36</v>
      </c>
      <c r="E262" s="21" t="s">
        <v>36</v>
      </c>
      <c r="F262" s="21" t="s">
        <v>36</v>
      </c>
      <c r="G262" s="21" t="s">
        <v>36</v>
      </c>
      <c r="H262" s="21" t="s">
        <v>36</v>
      </c>
      <c r="I262" s="22" t="s">
        <v>36</v>
      </c>
    </row>
    <row r="263" spans="1:9" x14ac:dyDescent="0.25">
      <c r="A263" s="17"/>
      <c r="B263" s="18">
        <v>2007</v>
      </c>
      <c r="C263" s="19" t="s">
        <v>36</v>
      </c>
      <c r="D263" s="20" t="s">
        <v>36</v>
      </c>
      <c r="E263" s="21" t="s">
        <v>36</v>
      </c>
      <c r="F263" s="21" t="s">
        <v>36</v>
      </c>
      <c r="G263" s="21" t="s">
        <v>36</v>
      </c>
      <c r="H263" s="21" t="s">
        <v>36</v>
      </c>
      <c r="I263" s="22" t="s">
        <v>36</v>
      </c>
    </row>
    <row r="264" spans="1:9" x14ac:dyDescent="0.25">
      <c r="A264" s="17"/>
      <c r="B264" s="18">
        <v>2008</v>
      </c>
      <c r="C264" s="19" t="s">
        <v>36</v>
      </c>
      <c r="D264" s="20" t="s">
        <v>36</v>
      </c>
      <c r="E264" s="21" t="s">
        <v>36</v>
      </c>
      <c r="F264" s="21" t="s">
        <v>36</v>
      </c>
      <c r="G264" s="21" t="s">
        <v>36</v>
      </c>
      <c r="H264" s="21" t="s">
        <v>36</v>
      </c>
      <c r="I264" s="22" t="s">
        <v>36</v>
      </c>
    </row>
    <row r="265" spans="1:9" x14ac:dyDescent="0.25">
      <c r="A265" s="17"/>
      <c r="B265" s="18">
        <v>2009</v>
      </c>
      <c r="C265" s="19" t="s">
        <v>36</v>
      </c>
      <c r="D265" s="20" t="s">
        <v>36</v>
      </c>
      <c r="E265" s="21" t="s">
        <v>36</v>
      </c>
      <c r="F265" s="21" t="s">
        <v>36</v>
      </c>
      <c r="G265" s="21" t="s">
        <v>36</v>
      </c>
      <c r="H265" s="21" t="s">
        <v>36</v>
      </c>
      <c r="I265" s="22" t="s">
        <v>36</v>
      </c>
    </row>
    <row r="266" spans="1:9" x14ac:dyDescent="0.25">
      <c r="A266" s="17"/>
      <c r="B266" s="18">
        <v>2010</v>
      </c>
      <c r="C266" s="19" t="s">
        <v>36</v>
      </c>
      <c r="D266" s="20" t="s">
        <v>36</v>
      </c>
      <c r="E266" s="21" t="s">
        <v>36</v>
      </c>
      <c r="F266" s="21" t="s">
        <v>36</v>
      </c>
      <c r="G266" s="21" t="s">
        <v>36</v>
      </c>
      <c r="H266" s="21" t="s">
        <v>36</v>
      </c>
      <c r="I266" s="22" t="s">
        <v>36</v>
      </c>
    </row>
    <row r="267" spans="1:9" x14ac:dyDescent="0.25">
      <c r="A267" s="17"/>
      <c r="B267" s="18">
        <v>2011</v>
      </c>
      <c r="C267" s="50" t="s">
        <v>36</v>
      </c>
      <c r="D267" s="24" t="s">
        <v>36</v>
      </c>
      <c r="E267" s="25" t="s">
        <v>36</v>
      </c>
      <c r="F267" s="25" t="s">
        <v>36</v>
      </c>
      <c r="G267" s="25" t="s">
        <v>36</v>
      </c>
      <c r="H267" s="25" t="s">
        <v>36</v>
      </c>
      <c r="I267" s="26" t="s">
        <v>36</v>
      </c>
    </row>
    <row r="268" spans="1:9" x14ac:dyDescent="0.25">
      <c r="A268" s="27"/>
      <c r="B268" s="28">
        <v>2012</v>
      </c>
      <c r="C268" s="23">
        <f t="shared" ref="C268:C332" si="23">SUM(D268,E268,F268,G268,H268,I268)</f>
        <v>17</v>
      </c>
      <c r="D268" s="29">
        <v>4</v>
      </c>
      <c r="E268" s="30">
        <v>1</v>
      </c>
      <c r="F268" s="30">
        <v>10</v>
      </c>
      <c r="G268" s="30" t="s">
        <v>36</v>
      </c>
      <c r="H268" s="30" t="s">
        <v>36</v>
      </c>
      <c r="I268" s="31">
        <v>2</v>
      </c>
    </row>
    <row r="269" spans="1:9" x14ac:dyDescent="0.25">
      <c r="A269" s="27"/>
      <c r="B269" s="28">
        <v>2013</v>
      </c>
      <c r="C269" s="23">
        <f t="shared" si="23"/>
        <v>15</v>
      </c>
      <c r="D269" s="29">
        <v>4</v>
      </c>
      <c r="E269" s="30">
        <v>1</v>
      </c>
      <c r="F269" s="30">
        <v>10</v>
      </c>
      <c r="G269" s="30" t="s">
        <v>36</v>
      </c>
      <c r="H269" s="30" t="s">
        <v>36</v>
      </c>
      <c r="I269" s="31" t="s">
        <v>36</v>
      </c>
    </row>
    <row r="270" spans="1:9" x14ac:dyDescent="0.25">
      <c r="A270" s="27"/>
      <c r="B270" s="28">
        <v>2014</v>
      </c>
      <c r="C270" s="23">
        <f t="shared" si="23"/>
        <v>17</v>
      </c>
      <c r="D270" s="29">
        <v>4</v>
      </c>
      <c r="E270" s="30">
        <v>1</v>
      </c>
      <c r="F270" s="30">
        <v>10</v>
      </c>
      <c r="G270" s="30" t="s">
        <v>36</v>
      </c>
      <c r="H270" s="30" t="s">
        <v>36</v>
      </c>
      <c r="I270" s="31">
        <v>2</v>
      </c>
    </row>
    <row r="271" spans="1:9" x14ac:dyDescent="0.25">
      <c r="A271" s="27"/>
      <c r="B271" s="28">
        <v>2015</v>
      </c>
      <c r="C271" s="23">
        <f t="shared" si="23"/>
        <v>17</v>
      </c>
      <c r="D271" s="29">
        <v>4</v>
      </c>
      <c r="E271" s="30">
        <v>1</v>
      </c>
      <c r="F271" s="30">
        <v>10</v>
      </c>
      <c r="G271" s="30" t="s">
        <v>36</v>
      </c>
      <c r="H271" s="30" t="s">
        <v>36</v>
      </c>
      <c r="I271" s="31">
        <v>2</v>
      </c>
    </row>
    <row r="272" spans="1:9" x14ac:dyDescent="0.25">
      <c r="A272" s="17"/>
      <c r="B272" s="18">
        <v>2016</v>
      </c>
      <c r="C272" s="19">
        <f t="shared" si="23"/>
        <v>17</v>
      </c>
      <c r="D272" s="20">
        <v>4</v>
      </c>
      <c r="E272" s="21">
        <v>1</v>
      </c>
      <c r="F272" s="21">
        <v>10</v>
      </c>
      <c r="G272" s="21" t="s">
        <v>36</v>
      </c>
      <c r="H272" s="21" t="s">
        <v>36</v>
      </c>
      <c r="I272" s="22">
        <v>2</v>
      </c>
    </row>
    <row r="273" spans="1:9" x14ac:dyDescent="0.25">
      <c r="A273" s="17"/>
      <c r="B273" s="18">
        <v>2017</v>
      </c>
      <c r="C273" s="19">
        <f t="shared" si="23"/>
        <v>17</v>
      </c>
      <c r="D273" s="20">
        <v>4</v>
      </c>
      <c r="E273" s="21">
        <v>1</v>
      </c>
      <c r="F273" s="21">
        <v>10</v>
      </c>
      <c r="G273" s="21" t="s">
        <v>36</v>
      </c>
      <c r="H273" s="21" t="s">
        <v>36</v>
      </c>
      <c r="I273" s="22">
        <v>2</v>
      </c>
    </row>
    <row r="274" spans="1:9" x14ac:dyDescent="0.25">
      <c r="A274" s="32"/>
      <c r="B274" s="33">
        <v>2018</v>
      </c>
      <c r="C274" s="34">
        <f t="shared" si="23"/>
        <v>27</v>
      </c>
      <c r="D274" s="35">
        <v>6</v>
      </c>
      <c r="E274" s="36">
        <v>1</v>
      </c>
      <c r="F274" s="36">
        <v>16</v>
      </c>
      <c r="G274" s="36">
        <v>2</v>
      </c>
      <c r="H274" s="128">
        <v>2</v>
      </c>
      <c r="I274" s="129"/>
    </row>
    <row r="275" spans="1:9" x14ac:dyDescent="0.25">
      <c r="A275" s="37" t="s">
        <v>10</v>
      </c>
      <c r="B275" s="38">
        <v>2004</v>
      </c>
      <c r="C275" s="39">
        <f t="shared" ref="C275:C277" si="24">SUM(D275,E275,F275,G275,H275,I275)</f>
        <v>266</v>
      </c>
      <c r="D275" s="40">
        <v>26</v>
      </c>
      <c r="E275" s="41">
        <v>11</v>
      </c>
      <c r="F275" s="41">
        <v>147</v>
      </c>
      <c r="G275" s="41" t="s">
        <v>36</v>
      </c>
      <c r="H275" s="41">
        <v>11</v>
      </c>
      <c r="I275" s="42">
        <v>71</v>
      </c>
    </row>
    <row r="276" spans="1:9" x14ac:dyDescent="0.25">
      <c r="A276" s="17"/>
      <c r="B276" s="18">
        <v>2005</v>
      </c>
      <c r="C276" s="48">
        <f t="shared" si="24"/>
        <v>274</v>
      </c>
      <c r="D276" s="44">
        <v>26</v>
      </c>
      <c r="E276" s="45">
        <v>8</v>
      </c>
      <c r="F276" s="45">
        <v>157</v>
      </c>
      <c r="G276" s="45" t="s">
        <v>36</v>
      </c>
      <c r="H276" s="45">
        <v>13</v>
      </c>
      <c r="I276" s="46">
        <v>70</v>
      </c>
    </row>
    <row r="277" spans="1:9" x14ac:dyDescent="0.25">
      <c r="A277" s="17"/>
      <c r="B277" s="18">
        <v>2006</v>
      </c>
      <c r="C277" s="19">
        <f t="shared" si="24"/>
        <v>273</v>
      </c>
      <c r="D277" s="20">
        <v>25</v>
      </c>
      <c r="E277" s="21">
        <v>1</v>
      </c>
      <c r="F277" s="21">
        <v>168</v>
      </c>
      <c r="G277" s="21" t="s">
        <v>36</v>
      </c>
      <c r="H277" s="21" t="s">
        <v>36</v>
      </c>
      <c r="I277" s="22">
        <v>79</v>
      </c>
    </row>
    <row r="278" spans="1:9" x14ac:dyDescent="0.25">
      <c r="A278" s="17"/>
      <c r="B278" s="18">
        <v>2007</v>
      </c>
      <c r="C278" s="19" t="s">
        <v>36</v>
      </c>
      <c r="D278" s="20" t="s">
        <v>36</v>
      </c>
      <c r="E278" s="21" t="s">
        <v>36</v>
      </c>
      <c r="F278" s="21" t="s">
        <v>36</v>
      </c>
      <c r="G278" s="21" t="s">
        <v>36</v>
      </c>
      <c r="H278" s="21" t="s">
        <v>36</v>
      </c>
      <c r="I278" s="22" t="s">
        <v>36</v>
      </c>
    </row>
    <row r="279" spans="1:9" x14ac:dyDescent="0.25">
      <c r="A279" s="17"/>
      <c r="B279" s="18">
        <v>2008</v>
      </c>
      <c r="C279" s="19" t="s">
        <v>36</v>
      </c>
      <c r="D279" s="20" t="s">
        <v>36</v>
      </c>
      <c r="E279" s="21" t="s">
        <v>36</v>
      </c>
      <c r="F279" s="21" t="s">
        <v>36</v>
      </c>
      <c r="G279" s="21" t="s">
        <v>36</v>
      </c>
      <c r="H279" s="21" t="s">
        <v>36</v>
      </c>
      <c r="I279" s="22" t="s">
        <v>36</v>
      </c>
    </row>
    <row r="280" spans="1:9" x14ac:dyDescent="0.25">
      <c r="A280" s="17"/>
      <c r="B280" s="18">
        <v>2009</v>
      </c>
      <c r="C280" s="19" t="s">
        <v>36</v>
      </c>
      <c r="D280" s="20" t="s">
        <v>36</v>
      </c>
      <c r="E280" s="21" t="s">
        <v>36</v>
      </c>
      <c r="F280" s="21" t="s">
        <v>36</v>
      </c>
      <c r="G280" s="21" t="s">
        <v>36</v>
      </c>
      <c r="H280" s="21" t="s">
        <v>36</v>
      </c>
      <c r="I280" s="22" t="s">
        <v>36</v>
      </c>
    </row>
    <row r="281" spans="1:9" x14ac:dyDescent="0.25">
      <c r="A281" s="17"/>
      <c r="B281" s="18">
        <v>2010</v>
      </c>
      <c r="C281" s="19" t="s">
        <v>36</v>
      </c>
      <c r="D281" s="20" t="s">
        <v>36</v>
      </c>
      <c r="E281" s="21" t="s">
        <v>36</v>
      </c>
      <c r="F281" s="21" t="s">
        <v>36</v>
      </c>
      <c r="G281" s="21" t="s">
        <v>36</v>
      </c>
      <c r="H281" s="21" t="s">
        <v>36</v>
      </c>
      <c r="I281" s="22" t="s">
        <v>36</v>
      </c>
    </row>
    <row r="282" spans="1:9" x14ac:dyDescent="0.25">
      <c r="A282" s="17"/>
      <c r="B282" s="18">
        <v>2011</v>
      </c>
      <c r="C282" s="23">
        <f t="shared" si="23"/>
        <v>159</v>
      </c>
      <c r="D282" s="24">
        <v>29</v>
      </c>
      <c r="E282" s="25">
        <v>9</v>
      </c>
      <c r="F282" s="25">
        <v>44</v>
      </c>
      <c r="G282" s="25" t="s">
        <v>36</v>
      </c>
      <c r="H282" s="25">
        <v>10</v>
      </c>
      <c r="I282" s="26">
        <v>67</v>
      </c>
    </row>
    <row r="283" spans="1:9" x14ac:dyDescent="0.25">
      <c r="A283" s="27"/>
      <c r="B283" s="28">
        <v>2012</v>
      </c>
      <c r="C283" s="23">
        <f t="shared" si="23"/>
        <v>285</v>
      </c>
      <c r="D283" s="29">
        <v>39</v>
      </c>
      <c r="E283" s="30">
        <v>15</v>
      </c>
      <c r="F283" s="30">
        <v>160</v>
      </c>
      <c r="G283" s="30" t="s">
        <v>36</v>
      </c>
      <c r="H283" s="30">
        <v>11</v>
      </c>
      <c r="I283" s="31">
        <v>60</v>
      </c>
    </row>
    <row r="284" spans="1:9" x14ac:dyDescent="0.25">
      <c r="A284" s="27"/>
      <c r="B284" s="28">
        <v>2013</v>
      </c>
      <c r="C284" s="23">
        <f t="shared" si="23"/>
        <v>214</v>
      </c>
      <c r="D284" s="29">
        <v>39</v>
      </c>
      <c r="E284" s="30">
        <v>17</v>
      </c>
      <c r="F284" s="30">
        <v>158</v>
      </c>
      <c r="G284" s="30" t="s">
        <v>36</v>
      </c>
      <c r="H284" s="30" t="s">
        <v>36</v>
      </c>
      <c r="I284" s="31" t="s">
        <v>36</v>
      </c>
    </row>
    <row r="285" spans="1:9" x14ac:dyDescent="0.25">
      <c r="A285" s="27"/>
      <c r="B285" s="28">
        <v>2014</v>
      </c>
      <c r="C285" s="23">
        <f t="shared" si="23"/>
        <v>285</v>
      </c>
      <c r="D285" s="29">
        <v>39</v>
      </c>
      <c r="E285" s="30">
        <v>15</v>
      </c>
      <c r="F285" s="30">
        <v>160</v>
      </c>
      <c r="G285" s="30" t="s">
        <v>36</v>
      </c>
      <c r="H285" s="30">
        <v>11</v>
      </c>
      <c r="I285" s="31">
        <v>60</v>
      </c>
    </row>
    <row r="286" spans="1:9" x14ac:dyDescent="0.25">
      <c r="A286" s="27"/>
      <c r="B286" s="28">
        <v>2015</v>
      </c>
      <c r="C286" s="23">
        <f t="shared" si="23"/>
        <v>285</v>
      </c>
      <c r="D286" s="29">
        <v>39</v>
      </c>
      <c r="E286" s="30">
        <v>15</v>
      </c>
      <c r="F286" s="30">
        <v>160</v>
      </c>
      <c r="G286" s="30" t="s">
        <v>36</v>
      </c>
      <c r="H286" s="30">
        <v>11</v>
      </c>
      <c r="I286" s="31">
        <v>60</v>
      </c>
    </row>
    <row r="287" spans="1:9" x14ac:dyDescent="0.25">
      <c r="A287" s="17"/>
      <c r="B287" s="18">
        <v>2016</v>
      </c>
      <c r="C287" s="19">
        <f t="shared" si="23"/>
        <v>285</v>
      </c>
      <c r="D287" s="20">
        <v>39</v>
      </c>
      <c r="E287" s="21">
        <v>15</v>
      </c>
      <c r="F287" s="21">
        <v>160</v>
      </c>
      <c r="G287" s="21" t="s">
        <v>36</v>
      </c>
      <c r="H287" s="21">
        <v>11</v>
      </c>
      <c r="I287" s="22">
        <v>60</v>
      </c>
    </row>
    <row r="288" spans="1:9" x14ac:dyDescent="0.25">
      <c r="A288" s="17"/>
      <c r="B288" s="18">
        <v>2017</v>
      </c>
      <c r="C288" s="19">
        <f t="shared" si="23"/>
        <v>285</v>
      </c>
      <c r="D288" s="20">
        <v>39</v>
      </c>
      <c r="E288" s="21">
        <v>15</v>
      </c>
      <c r="F288" s="21">
        <v>160</v>
      </c>
      <c r="G288" s="21" t="s">
        <v>36</v>
      </c>
      <c r="H288" s="21">
        <v>11</v>
      </c>
      <c r="I288" s="22">
        <v>60</v>
      </c>
    </row>
    <row r="289" spans="1:9" x14ac:dyDescent="0.25">
      <c r="A289" s="32"/>
      <c r="B289" s="33">
        <v>2018</v>
      </c>
      <c r="C289" s="34">
        <f t="shared" si="23"/>
        <v>258</v>
      </c>
      <c r="D289" s="35">
        <v>43</v>
      </c>
      <c r="E289" s="36">
        <v>12</v>
      </c>
      <c r="F289" s="36">
        <v>141</v>
      </c>
      <c r="G289" s="36">
        <v>1</v>
      </c>
      <c r="H289" s="128">
        <v>61</v>
      </c>
      <c r="I289" s="129"/>
    </row>
    <row r="290" spans="1:9" x14ac:dyDescent="0.25">
      <c r="A290" s="37" t="s">
        <v>12</v>
      </c>
      <c r="B290" s="38">
        <v>2004</v>
      </c>
      <c r="C290" s="39">
        <f t="shared" ref="C290:C292" si="25">SUM(D290,E290,F290,G290,H290,I290)</f>
        <v>8</v>
      </c>
      <c r="D290" s="40">
        <v>1</v>
      </c>
      <c r="E290" s="41" t="s">
        <v>36</v>
      </c>
      <c r="F290" s="41">
        <v>5</v>
      </c>
      <c r="G290" s="41" t="s">
        <v>36</v>
      </c>
      <c r="H290" s="41" t="s">
        <v>36</v>
      </c>
      <c r="I290" s="42">
        <v>2</v>
      </c>
    </row>
    <row r="291" spans="1:9" x14ac:dyDescent="0.25">
      <c r="A291" s="17"/>
      <c r="B291" s="18">
        <v>2005</v>
      </c>
      <c r="C291" s="19">
        <f t="shared" si="25"/>
        <v>20</v>
      </c>
      <c r="D291" s="20">
        <v>1</v>
      </c>
      <c r="E291" s="21" t="s">
        <v>36</v>
      </c>
      <c r="F291" s="21">
        <v>11</v>
      </c>
      <c r="G291" s="21" t="s">
        <v>36</v>
      </c>
      <c r="H291" s="21" t="s">
        <v>36</v>
      </c>
      <c r="I291" s="22">
        <v>8</v>
      </c>
    </row>
    <row r="292" spans="1:9" x14ac:dyDescent="0.25">
      <c r="A292" s="17"/>
      <c r="B292" s="18">
        <v>2006</v>
      </c>
      <c r="C292" s="19">
        <f t="shared" si="25"/>
        <v>11</v>
      </c>
      <c r="D292" s="20">
        <v>1</v>
      </c>
      <c r="E292" s="21" t="s">
        <v>36</v>
      </c>
      <c r="F292" s="21">
        <v>6</v>
      </c>
      <c r="G292" s="21" t="s">
        <v>36</v>
      </c>
      <c r="H292" s="21" t="s">
        <v>36</v>
      </c>
      <c r="I292" s="22">
        <v>4</v>
      </c>
    </row>
    <row r="293" spans="1:9" x14ac:dyDescent="0.25">
      <c r="A293" s="17"/>
      <c r="B293" s="18">
        <v>2007</v>
      </c>
      <c r="C293" s="19" t="s">
        <v>36</v>
      </c>
      <c r="D293" s="20" t="s">
        <v>36</v>
      </c>
      <c r="E293" s="21" t="s">
        <v>36</v>
      </c>
      <c r="F293" s="21" t="s">
        <v>36</v>
      </c>
      <c r="G293" s="21" t="s">
        <v>36</v>
      </c>
      <c r="H293" s="21" t="s">
        <v>36</v>
      </c>
      <c r="I293" s="22" t="s">
        <v>36</v>
      </c>
    </row>
    <row r="294" spans="1:9" x14ac:dyDescent="0.25">
      <c r="A294" s="17"/>
      <c r="B294" s="18">
        <v>2008</v>
      </c>
      <c r="C294" s="19" t="s">
        <v>36</v>
      </c>
      <c r="D294" s="20" t="s">
        <v>36</v>
      </c>
      <c r="E294" s="21" t="s">
        <v>36</v>
      </c>
      <c r="F294" s="21" t="s">
        <v>36</v>
      </c>
      <c r="G294" s="21" t="s">
        <v>36</v>
      </c>
      <c r="H294" s="21" t="s">
        <v>36</v>
      </c>
      <c r="I294" s="22" t="s">
        <v>36</v>
      </c>
    </row>
    <row r="295" spans="1:9" x14ac:dyDescent="0.25">
      <c r="A295" s="17"/>
      <c r="B295" s="18">
        <v>2009</v>
      </c>
      <c r="C295" s="19" t="s">
        <v>36</v>
      </c>
      <c r="D295" s="20" t="s">
        <v>36</v>
      </c>
      <c r="E295" s="21" t="s">
        <v>36</v>
      </c>
      <c r="F295" s="21" t="s">
        <v>36</v>
      </c>
      <c r="G295" s="21" t="s">
        <v>36</v>
      </c>
      <c r="H295" s="21" t="s">
        <v>36</v>
      </c>
      <c r="I295" s="22" t="s">
        <v>36</v>
      </c>
    </row>
    <row r="296" spans="1:9" x14ac:dyDescent="0.25">
      <c r="A296" s="17"/>
      <c r="B296" s="18">
        <v>2010</v>
      </c>
      <c r="C296" s="19" t="s">
        <v>36</v>
      </c>
      <c r="D296" s="20" t="s">
        <v>36</v>
      </c>
      <c r="E296" s="21" t="s">
        <v>36</v>
      </c>
      <c r="F296" s="21" t="s">
        <v>36</v>
      </c>
      <c r="G296" s="21" t="s">
        <v>36</v>
      </c>
      <c r="H296" s="21" t="s">
        <v>36</v>
      </c>
      <c r="I296" s="22" t="s">
        <v>36</v>
      </c>
    </row>
    <row r="297" spans="1:9" x14ac:dyDescent="0.25">
      <c r="A297" s="17"/>
      <c r="B297" s="18">
        <v>2011</v>
      </c>
      <c r="C297" s="23">
        <f t="shared" si="23"/>
        <v>12</v>
      </c>
      <c r="D297" s="24">
        <v>2</v>
      </c>
      <c r="E297" s="25" t="s">
        <v>36</v>
      </c>
      <c r="F297" s="25">
        <v>6</v>
      </c>
      <c r="G297" s="25" t="s">
        <v>36</v>
      </c>
      <c r="H297" s="25" t="s">
        <v>36</v>
      </c>
      <c r="I297" s="26">
        <v>4</v>
      </c>
    </row>
    <row r="298" spans="1:9" x14ac:dyDescent="0.25">
      <c r="A298" s="27"/>
      <c r="B298" s="28">
        <v>2012</v>
      </c>
      <c r="C298" s="23">
        <f t="shared" si="23"/>
        <v>16</v>
      </c>
      <c r="D298" s="29">
        <v>1</v>
      </c>
      <c r="E298" s="30">
        <v>1</v>
      </c>
      <c r="F298" s="30">
        <v>8</v>
      </c>
      <c r="G298" s="30" t="s">
        <v>36</v>
      </c>
      <c r="H298" s="30" t="s">
        <v>36</v>
      </c>
      <c r="I298" s="31">
        <v>6</v>
      </c>
    </row>
    <row r="299" spans="1:9" x14ac:dyDescent="0.25">
      <c r="A299" s="27"/>
      <c r="B299" s="28">
        <v>2013</v>
      </c>
      <c r="C299" s="23">
        <f t="shared" si="23"/>
        <v>10</v>
      </c>
      <c r="D299" s="29">
        <v>1</v>
      </c>
      <c r="E299" s="30">
        <v>1</v>
      </c>
      <c r="F299" s="30">
        <v>8</v>
      </c>
      <c r="G299" s="30" t="s">
        <v>36</v>
      </c>
      <c r="H299" s="30" t="s">
        <v>36</v>
      </c>
      <c r="I299" s="31" t="s">
        <v>36</v>
      </c>
    </row>
    <row r="300" spans="1:9" x14ac:dyDescent="0.25">
      <c r="A300" s="27"/>
      <c r="B300" s="28">
        <v>2014</v>
      </c>
      <c r="C300" s="23">
        <f t="shared" si="23"/>
        <v>16</v>
      </c>
      <c r="D300" s="29">
        <v>1</v>
      </c>
      <c r="E300" s="30">
        <v>1</v>
      </c>
      <c r="F300" s="30">
        <v>8</v>
      </c>
      <c r="G300" s="30" t="s">
        <v>36</v>
      </c>
      <c r="H300" s="30" t="s">
        <v>36</v>
      </c>
      <c r="I300" s="31">
        <v>6</v>
      </c>
    </row>
    <row r="301" spans="1:9" x14ac:dyDescent="0.25">
      <c r="A301" s="27"/>
      <c r="B301" s="28">
        <v>2015</v>
      </c>
      <c r="C301" s="23">
        <f t="shared" si="23"/>
        <v>16</v>
      </c>
      <c r="D301" s="29">
        <v>1</v>
      </c>
      <c r="E301" s="30">
        <v>1</v>
      </c>
      <c r="F301" s="30">
        <v>8</v>
      </c>
      <c r="G301" s="30" t="s">
        <v>36</v>
      </c>
      <c r="H301" s="30" t="s">
        <v>36</v>
      </c>
      <c r="I301" s="31">
        <v>6</v>
      </c>
    </row>
    <row r="302" spans="1:9" x14ac:dyDescent="0.25">
      <c r="A302" s="17"/>
      <c r="B302" s="18">
        <v>2016</v>
      </c>
      <c r="C302" s="19">
        <f t="shared" si="23"/>
        <v>18</v>
      </c>
      <c r="D302" s="20">
        <v>3</v>
      </c>
      <c r="E302" s="21">
        <v>1</v>
      </c>
      <c r="F302" s="21">
        <v>8</v>
      </c>
      <c r="G302" s="21" t="s">
        <v>36</v>
      </c>
      <c r="H302" s="21" t="s">
        <v>36</v>
      </c>
      <c r="I302" s="22">
        <v>6</v>
      </c>
    </row>
    <row r="303" spans="1:9" x14ac:dyDescent="0.25">
      <c r="A303" s="17"/>
      <c r="B303" s="18">
        <v>2017</v>
      </c>
      <c r="C303" s="19">
        <f t="shared" si="23"/>
        <v>18</v>
      </c>
      <c r="D303" s="20">
        <v>3</v>
      </c>
      <c r="E303" s="21">
        <v>1</v>
      </c>
      <c r="F303" s="21">
        <v>8</v>
      </c>
      <c r="G303" s="21" t="s">
        <v>36</v>
      </c>
      <c r="H303" s="21" t="s">
        <v>36</v>
      </c>
      <c r="I303" s="22">
        <v>6</v>
      </c>
    </row>
    <row r="304" spans="1:9" x14ac:dyDescent="0.25">
      <c r="A304" s="32"/>
      <c r="B304" s="33">
        <v>2018</v>
      </c>
      <c r="C304" s="34">
        <f t="shared" si="23"/>
        <v>18</v>
      </c>
      <c r="D304" s="35">
        <v>3</v>
      </c>
      <c r="E304" s="36">
        <v>1</v>
      </c>
      <c r="F304" s="36">
        <v>8</v>
      </c>
      <c r="G304" s="36" t="s">
        <v>36</v>
      </c>
      <c r="H304" s="128">
        <v>6</v>
      </c>
      <c r="I304" s="129"/>
    </row>
    <row r="305" spans="1:9" x14ac:dyDescent="0.25">
      <c r="A305" s="37" t="s">
        <v>14</v>
      </c>
      <c r="B305" s="38">
        <v>2004</v>
      </c>
      <c r="C305" s="39">
        <f t="shared" ref="C305:C307" si="26">SUM(D305,E305,F305,G305,H305,I305)</f>
        <v>399</v>
      </c>
      <c r="D305" s="40">
        <v>65</v>
      </c>
      <c r="E305" s="41">
        <v>26</v>
      </c>
      <c r="F305" s="41">
        <v>207</v>
      </c>
      <c r="G305" s="41" t="s">
        <v>36</v>
      </c>
      <c r="H305" s="41">
        <v>1</v>
      </c>
      <c r="I305" s="42">
        <v>100</v>
      </c>
    </row>
    <row r="306" spans="1:9" x14ac:dyDescent="0.25">
      <c r="A306" s="17"/>
      <c r="B306" s="18">
        <v>2005</v>
      </c>
      <c r="C306" s="48">
        <f t="shared" si="26"/>
        <v>378</v>
      </c>
      <c r="D306" s="44">
        <v>64</v>
      </c>
      <c r="E306" s="45">
        <v>22</v>
      </c>
      <c r="F306" s="45">
        <v>200</v>
      </c>
      <c r="G306" s="45" t="s">
        <v>36</v>
      </c>
      <c r="H306" s="45">
        <v>2</v>
      </c>
      <c r="I306" s="46">
        <v>90</v>
      </c>
    </row>
    <row r="307" spans="1:9" x14ac:dyDescent="0.25">
      <c r="A307" s="17"/>
      <c r="B307" s="18">
        <v>2006</v>
      </c>
      <c r="C307" s="19">
        <f t="shared" si="26"/>
        <v>375</v>
      </c>
      <c r="D307" s="20">
        <v>71</v>
      </c>
      <c r="E307" s="21">
        <v>9</v>
      </c>
      <c r="F307" s="21">
        <v>176</v>
      </c>
      <c r="G307" s="21" t="s">
        <v>36</v>
      </c>
      <c r="H307" s="21" t="s">
        <v>36</v>
      </c>
      <c r="I307" s="22">
        <v>119</v>
      </c>
    </row>
    <row r="308" spans="1:9" x14ac:dyDescent="0.25">
      <c r="A308" s="17"/>
      <c r="B308" s="18">
        <v>2007</v>
      </c>
      <c r="C308" s="19" t="s">
        <v>36</v>
      </c>
      <c r="D308" s="20" t="s">
        <v>36</v>
      </c>
      <c r="E308" s="21" t="s">
        <v>36</v>
      </c>
      <c r="F308" s="21" t="s">
        <v>36</v>
      </c>
      <c r="G308" s="21" t="s">
        <v>36</v>
      </c>
      <c r="H308" s="21" t="s">
        <v>36</v>
      </c>
      <c r="I308" s="22" t="s">
        <v>36</v>
      </c>
    </row>
    <row r="309" spans="1:9" x14ac:dyDescent="0.25">
      <c r="A309" s="17"/>
      <c r="B309" s="18">
        <v>2008</v>
      </c>
      <c r="C309" s="19" t="s">
        <v>36</v>
      </c>
      <c r="D309" s="20" t="s">
        <v>36</v>
      </c>
      <c r="E309" s="21" t="s">
        <v>36</v>
      </c>
      <c r="F309" s="21" t="s">
        <v>36</v>
      </c>
      <c r="G309" s="21" t="s">
        <v>36</v>
      </c>
      <c r="H309" s="21" t="s">
        <v>36</v>
      </c>
      <c r="I309" s="22" t="s">
        <v>36</v>
      </c>
    </row>
    <row r="310" spans="1:9" x14ac:dyDescent="0.25">
      <c r="A310" s="17"/>
      <c r="B310" s="18">
        <v>2009</v>
      </c>
      <c r="C310" s="19" t="s">
        <v>36</v>
      </c>
      <c r="D310" s="20" t="s">
        <v>36</v>
      </c>
      <c r="E310" s="21" t="s">
        <v>36</v>
      </c>
      <c r="F310" s="21" t="s">
        <v>36</v>
      </c>
      <c r="G310" s="21" t="s">
        <v>36</v>
      </c>
      <c r="H310" s="21" t="s">
        <v>36</v>
      </c>
      <c r="I310" s="22" t="s">
        <v>36</v>
      </c>
    </row>
    <row r="311" spans="1:9" x14ac:dyDescent="0.25">
      <c r="A311" s="17"/>
      <c r="B311" s="18">
        <v>2010</v>
      </c>
      <c r="C311" s="19" t="s">
        <v>36</v>
      </c>
      <c r="D311" s="20" t="s">
        <v>36</v>
      </c>
      <c r="E311" s="21" t="s">
        <v>36</v>
      </c>
      <c r="F311" s="21" t="s">
        <v>36</v>
      </c>
      <c r="G311" s="21" t="s">
        <v>36</v>
      </c>
      <c r="H311" s="21" t="s">
        <v>36</v>
      </c>
      <c r="I311" s="22" t="s">
        <v>36</v>
      </c>
    </row>
    <row r="312" spans="1:9" x14ac:dyDescent="0.25">
      <c r="A312" s="17"/>
      <c r="B312" s="18">
        <v>2011</v>
      </c>
      <c r="C312" s="47">
        <f t="shared" si="23"/>
        <v>367</v>
      </c>
      <c r="D312" s="24">
        <v>65</v>
      </c>
      <c r="E312" s="25">
        <v>20</v>
      </c>
      <c r="F312" s="25">
        <v>197</v>
      </c>
      <c r="G312" s="25" t="s">
        <v>36</v>
      </c>
      <c r="H312" s="25">
        <v>1</v>
      </c>
      <c r="I312" s="26">
        <v>84</v>
      </c>
    </row>
    <row r="313" spans="1:9" x14ac:dyDescent="0.25">
      <c r="A313" s="27"/>
      <c r="B313" s="28">
        <v>2012</v>
      </c>
      <c r="C313" s="23">
        <f t="shared" si="23"/>
        <v>349</v>
      </c>
      <c r="D313" s="29">
        <v>72</v>
      </c>
      <c r="E313" s="30">
        <v>25</v>
      </c>
      <c r="F313" s="30">
        <v>200</v>
      </c>
      <c r="G313" s="30" t="s">
        <v>36</v>
      </c>
      <c r="H313" s="30">
        <v>1</v>
      </c>
      <c r="I313" s="31">
        <v>51</v>
      </c>
    </row>
    <row r="314" spans="1:9" x14ac:dyDescent="0.25">
      <c r="A314" s="27"/>
      <c r="B314" s="28">
        <v>2013</v>
      </c>
      <c r="C314" s="23">
        <f t="shared" si="23"/>
        <v>289</v>
      </c>
      <c r="D314" s="29">
        <v>70</v>
      </c>
      <c r="E314" s="30">
        <v>25</v>
      </c>
      <c r="F314" s="30">
        <v>194</v>
      </c>
      <c r="G314" s="30" t="s">
        <v>36</v>
      </c>
      <c r="H314" s="30" t="s">
        <v>36</v>
      </c>
      <c r="I314" s="31" t="s">
        <v>36</v>
      </c>
    </row>
    <row r="315" spans="1:9" x14ac:dyDescent="0.25">
      <c r="A315" s="27"/>
      <c r="B315" s="28">
        <v>2014</v>
      </c>
      <c r="C315" s="23">
        <f t="shared" si="23"/>
        <v>349</v>
      </c>
      <c r="D315" s="29">
        <v>72</v>
      </c>
      <c r="E315" s="30">
        <v>25</v>
      </c>
      <c r="F315" s="30">
        <v>200</v>
      </c>
      <c r="G315" s="30" t="s">
        <v>36</v>
      </c>
      <c r="H315" s="30">
        <v>1</v>
      </c>
      <c r="I315" s="31">
        <v>51</v>
      </c>
    </row>
    <row r="316" spans="1:9" x14ac:dyDescent="0.25">
      <c r="A316" s="27"/>
      <c r="B316" s="28">
        <v>2015</v>
      </c>
      <c r="C316" s="23">
        <f t="shared" si="23"/>
        <v>349</v>
      </c>
      <c r="D316" s="29">
        <v>72</v>
      </c>
      <c r="E316" s="30">
        <v>25</v>
      </c>
      <c r="F316" s="30">
        <v>200</v>
      </c>
      <c r="G316" s="30" t="s">
        <v>36</v>
      </c>
      <c r="H316" s="30">
        <v>1</v>
      </c>
      <c r="I316" s="31">
        <v>51</v>
      </c>
    </row>
    <row r="317" spans="1:9" x14ac:dyDescent="0.25">
      <c r="A317" s="17"/>
      <c r="B317" s="18">
        <v>2016</v>
      </c>
      <c r="C317" s="19">
        <f t="shared" si="23"/>
        <v>349</v>
      </c>
      <c r="D317" s="20">
        <v>72</v>
      </c>
      <c r="E317" s="21">
        <v>25</v>
      </c>
      <c r="F317" s="21">
        <v>200</v>
      </c>
      <c r="G317" s="21" t="s">
        <v>36</v>
      </c>
      <c r="H317" s="21">
        <v>1</v>
      </c>
      <c r="I317" s="22">
        <v>51</v>
      </c>
    </row>
    <row r="318" spans="1:9" x14ac:dyDescent="0.25">
      <c r="A318" s="17"/>
      <c r="B318" s="18">
        <v>2017</v>
      </c>
      <c r="C318" s="19">
        <f t="shared" si="23"/>
        <v>349</v>
      </c>
      <c r="D318" s="20">
        <v>72</v>
      </c>
      <c r="E318" s="21">
        <v>25</v>
      </c>
      <c r="F318" s="21">
        <v>200</v>
      </c>
      <c r="G318" s="21" t="s">
        <v>36</v>
      </c>
      <c r="H318" s="21">
        <v>1</v>
      </c>
      <c r="I318" s="22">
        <v>51</v>
      </c>
    </row>
    <row r="319" spans="1:9" x14ac:dyDescent="0.25">
      <c r="A319" s="32"/>
      <c r="B319" s="33">
        <v>2018</v>
      </c>
      <c r="C319" s="34">
        <f t="shared" si="23"/>
        <v>349</v>
      </c>
      <c r="D319" s="35">
        <v>72</v>
      </c>
      <c r="E319" s="36">
        <v>25</v>
      </c>
      <c r="F319" s="36">
        <v>200</v>
      </c>
      <c r="G319" s="36">
        <v>1</v>
      </c>
      <c r="H319" s="128">
        <v>51</v>
      </c>
      <c r="I319" s="129"/>
    </row>
    <row r="320" spans="1:9" x14ac:dyDescent="0.25">
      <c r="A320" s="37" t="s">
        <v>15</v>
      </c>
      <c r="B320" s="38">
        <v>2004</v>
      </c>
      <c r="C320" s="39">
        <f t="shared" ref="C320:C322" si="27">SUM(D320,E320,F320,G320,H320,I320)</f>
        <v>259</v>
      </c>
      <c r="D320" s="40">
        <v>39</v>
      </c>
      <c r="E320" s="41">
        <v>5</v>
      </c>
      <c r="F320" s="41">
        <v>145</v>
      </c>
      <c r="G320" s="41" t="s">
        <v>36</v>
      </c>
      <c r="H320" s="41">
        <v>1</v>
      </c>
      <c r="I320" s="42">
        <v>69</v>
      </c>
    </row>
    <row r="321" spans="1:9" x14ac:dyDescent="0.25">
      <c r="A321" s="17"/>
      <c r="B321" s="18">
        <v>2005</v>
      </c>
      <c r="C321" s="19">
        <f t="shared" si="27"/>
        <v>257</v>
      </c>
      <c r="D321" s="20">
        <v>44</v>
      </c>
      <c r="E321" s="21">
        <v>4</v>
      </c>
      <c r="F321" s="21">
        <v>142</v>
      </c>
      <c r="G321" s="21" t="s">
        <v>36</v>
      </c>
      <c r="H321" s="21">
        <v>3</v>
      </c>
      <c r="I321" s="22">
        <v>64</v>
      </c>
    </row>
    <row r="322" spans="1:9" x14ac:dyDescent="0.25">
      <c r="A322" s="17"/>
      <c r="B322" s="18">
        <v>2006</v>
      </c>
      <c r="C322" s="19">
        <f t="shared" si="27"/>
        <v>253</v>
      </c>
      <c r="D322" s="20">
        <v>139</v>
      </c>
      <c r="E322" s="21">
        <v>67</v>
      </c>
      <c r="F322" s="21">
        <v>43</v>
      </c>
      <c r="G322" s="21" t="s">
        <v>36</v>
      </c>
      <c r="H322" s="21" t="s">
        <v>36</v>
      </c>
      <c r="I322" s="22">
        <v>4</v>
      </c>
    </row>
    <row r="323" spans="1:9" x14ac:dyDescent="0.25">
      <c r="A323" s="17"/>
      <c r="B323" s="18">
        <v>2007</v>
      </c>
      <c r="C323" s="19" t="s">
        <v>36</v>
      </c>
      <c r="D323" s="20" t="s">
        <v>36</v>
      </c>
      <c r="E323" s="21" t="s">
        <v>36</v>
      </c>
      <c r="F323" s="21" t="s">
        <v>36</v>
      </c>
      <c r="G323" s="21" t="s">
        <v>36</v>
      </c>
      <c r="H323" s="21" t="s">
        <v>36</v>
      </c>
      <c r="I323" s="22" t="s">
        <v>36</v>
      </c>
    </row>
    <row r="324" spans="1:9" x14ac:dyDescent="0.25">
      <c r="A324" s="17"/>
      <c r="B324" s="18">
        <v>2008</v>
      </c>
      <c r="C324" s="19" t="s">
        <v>36</v>
      </c>
      <c r="D324" s="20" t="s">
        <v>36</v>
      </c>
      <c r="E324" s="21" t="s">
        <v>36</v>
      </c>
      <c r="F324" s="21" t="s">
        <v>36</v>
      </c>
      <c r="G324" s="21" t="s">
        <v>36</v>
      </c>
      <c r="H324" s="21" t="s">
        <v>36</v>
      </c>
      <c r="I324" s="22" t="s">
        <v>36</v>
      </c>
    </row>
    <row r="325" spans="1:9" x14ac:dyDescent="0.25">
      <c r="A325" s="17"/>
      <c r="B325" s="18">
        <v>2009</v>
      </c>
      <c r="C325" s="19" t="s">
        <v>36</v>
      </c>
      <c r="D325" s="20" t="s">
        <v>36</v>
      </c>
      <c r="E325" s="21" t="s">
        <v>36</v>
      </c>
      <c r="F325" s="21" t="s">
        <v>36</v>
      </c>
      <c r="G325" s="21" t="s">
        <v>36</v>
      </c>
      <c r="H325" s="21" t="s">
        <v>36</v>
      </c>
      <c r="I325" s="22" t="s">
        <v>36</v>
      </c>
    </row>
    <row r="326" spans="1:9" x14ac:dyDescent="0.25">
      <c r="A326" s="17"/>
      <c r="B326" s="18">
        <v>2010</v>
      </c>
      <c r="C326" s="19" t="s">
        <v>36</v>
      </c>
      <c r="D326" s="20" t="s">
        <v>36</v>
      </c>
      <c r="E326" s="21" t="s">
        <v>36</v>
      </c>
      <c r="F326" s="21" t="s">
        <v>36</v>
      </c>
      <c r="G326" s="21" t="s">
        <v>36</v>
      </c>
      <c r="H326" s="21" t="s">
        <v>36</v>
      </c>
      <c r="I326" s="22" t="s">
        <v>36</v>
      </c>
    </row>
    <row r="327" spans="1:9" x14ac:dyDescent="0.25">
      <c r="A327" s="17"/>
      <c r="B327" s="18">
        <v>2011</v>
      </c>
      <c r="C327" s="23">
        <f t="shared" si="23"/>
        <v>233</v>
      </c>
      <c r="D327" s="24">
        <v>41</v>
      </c>
      <c r="E327" s="25" t="s">
        <v>36</v>
      </c>
      <c r="F327" s="25">
        <v>125</v>
      </c>
      <c r="G327" s="25" t="s">
        <v>36</v>
      </c>
      <c r="H327" s="25">
        <v>1</v>
      </c>
      <c r="I327" s="26">
        <v>66</v>
      </c>
    </row>
    <row r="328" spans="1:9" x14ac:dyDescent="0.25">
      <c r="A328" s="27"/>
      <c r="B328" s="28">
        <v>2012</v>
      </c>
      <c r="C328" s="23">
        <f t="shared" si="23"/>
        <v>241</v>
      </c>
      <c r="D328" s="29">
        <v>49</v>
      </c>
      <c r="E328" s="30">
        <v>3</v>
      </c>
      <c r="F328" s="30">
        <v>126</v>
      </c>
      <c r="G328" s="30" t="s">
        <v>36</v>
      </c>
      <c r="H328" s="30">
        <v>3</v>
      </c>
      <c r="I328" s="31">
        <v>60</v>
      </c>
    </row>
    <row r="329" spans="1:9" x14ac:dyDescent="0.25">
      <c r="A329" s="27"/>
      <c r="B329" s="28">
        <v>2013</v>
      </c>
      <c r="C329" s="23">
        <f t="shared" si="23"/>
        <v>177</v>
      </c>
      <c r="D329" s="29">
        <v>49</v>
      </c>
      <c r="E329" s="30">
        <v>3</v>
      </c>
      <c r="F329" s="30">
        <v>125</v>
      </c>
      <c r="G329" s="30" t="s">
        <v>36</v>
      </c>
      <c r="H329" s="30" t="s">
        <v>36</v>
      </c>
      <c r="I329" s="31" t="s">
        <v>36</v>
      </c>
    </row>
    <row r="330" spans="1:9" x14ac:dyDescent="0.25">
      <c r="A330" s="27"/>
      <c r="B330" s="28">
        <v>2014</v>
      </c>
      <c r="C330" s="23">
        <f t="shared" si="23"/>
        <v>241</v>
      </c>
      <c r="D330" s="29">
        <v>49</v>
      </c>
      <c r="E330" s="30">
        <v>3</v>
      </c>
      <c r="F330" s="30">
        <v>126</v>
      </c>
      <c r="G330" s="30" t="s">
        <v>36</v>
      </c>
      <c r="H330" s="30">
        <v>3</v>
      </c>
      <c r="I330" s="31">
        <v>60</v>
      </c>
    </row>
    <row r="331" spans="1:9" x14ac:dyDescent="0.25">
      <c r="A331" s="27"/>
      <c r="B331" s="28">
        <v>2015</v>
      </c>
      <c r="C331" s="23">
        <f t="shared" si="23"/>
        <v>241</v>
      </c>
      <c r="D331" s="29">
        <v>49</v>
      </c>
      <c r="E331" s="30">
        <v>3</v>
      </c>
      <c r="F331" s="30">
        <v>126</v>
      </c>
      <c r="G331" s="30" t="s">
        <v>36</v>
      </c>
      <c r="H331" s="30">
        <v>3</v>
      </c>
      <c r="I331" s="31">
        <v>60</v>
      </c>
    </row>
    <row r="332" spans="1:9" x14ac:dyDescent="0.25">
      <c r="A332" s="17"/>
      <c r="B332" s="18">
        <v>2016</v>
      </c>
      <c r="C332" s="19">
        <f t="shared" si="23"/>
        <v>241</v>
      </c>
      <c r="D332" s="20">
        <v>49</v>
      </c>
      <c r="E332" s="21">
        <v>3</v>
      </c>
      <c r="F332" s="21">
        <v>126</v>
      </c>
      <c r="G332" s="21" t="s">
        <v>36</v>
      </c>
      <c r="H332" s="21">
        <v>3</v>
      </c>
      <c r="I332" s="22">
        <v>60</v>
      </c>
    </row>
    <row r="333" spans="1:9" x14ac:dyDescent="0.25">
      <c r="A333" s="17"/>
      <c r="B333" s="18">
        <v>2017</v>
      </c>
      <c r="C333" s="19">
        <f t="shared" ref="C333:C334" si="28">SUM(D333,E333,F333,G333,H333,I333)</f>
        <v>241</v>
      </c>
      <c r="D333" s="20">
        <v>49</v>
      </c>
      <c r="E333" s="21">
        <v>3</v>
      </c>
      <c r="F333" s="21">
        <v>126</v>
      </c>
      <c r="G333" s="21" t="s">
        <v>36</v>
      </c>
      <c r="H333" s="21">
        <v>3</v>
      </c>
      <c r="I333" s="22">
        <v>60</v>
      </c>
    </row>
    <row r="334" spans="1:9" x14ac:dyDescent="0.25">
      <c r="A334" s="32"/>
      <c r="B334" s="33">
        <v>2018</v>
      </c>
      <c r="C334" s="34">
        <f t="shared" si="28"/>
        <v>246</v>
      </c>
      <c r="D334" s="35">
        <v>55</v>
      </c>
      <c r="E334" s="36">
        <v>7</v>
      </c>
      <c r="F334" s="36">
        <v>132</v>
      </c>
      <c r="G334" s="36" t="s">
        <v>36</v>
      </c>
      <c r="H334" s="128">
        <v>52</v>
      </c>
      <c r="I334" s="129"/>
    </row>
    <row r="335" spans="1:9" x14ac:dyDescent="0.25">
      <c r="A335" s="37" t="s">
        <v>16</v>
      </c>
      <c r="B335" s="38">
        <v>2004</v>
      </c>
      <c r="C335" s="39">
        <f t="shared" ref="C335:C337" si="29">SUM(D335,E335,F335,G335,H335,I335)</f>
        <v>764</v>
      </c>
      <c r="D335" s="40">
        <v>169</v>
      </c>
      <c r="E335" s="41">
        <v>40</v>
      </c>
      <c r="F335" s="41">
        <v>401</v>
      </c>
      <c r="G335" s="41" t="s">
        <v>36</v>
      </c>
      <c r="H335" s="41">
        <v>2</v>
      </c>
      <c r="I335" s="42">
        <v>152</v>
      </c>
    </row>
    <row r="336" spans="1:9" x14ac:dyDescent="0.25">
      <c r="A336" s="17"/>
      <c r="B336" s="18">
        <v>2005</v>
      </c>
      <c r="C336" s="48">
        <f t="shared" si="29"/>
        <v>962</v>
      </c>
      <c r="D336" s="44">
        <v>212</v>
      </c>
      <c r="E336" s="45">
        <v>38</v>
      </c>
      <c r="F336" s="45">
        <v>499</v>
      </c>
      <c r="G336" s="45" t="s">
        <v>36</v>
      </c>
      <c r="H336" s="45">
        <v>12</v>
      </c>
      <c r="I336" s="46">
        <v>201</v>
      </c>
    </row>
    <row r="337" spans="1:9" x14ac:dyDescent="0.25">
      <c r="A337" s="17"/>
      <c r="B337" s="18">
        <v>2006</v>
      </c>
      <c r="C337" s="19">
        <f t="shared" si="29"/>
        <v>779</v>
      </c>
      <c r="D337" s="20">
        <v>168</v>
      </c>
      <c r="E337" s="21">
        <v>19</v>
      </c>
      <c r="F337" s="21">
        <v>429</v>
      </c>
      <c r="G337" s="21" t="s">
        <v>36</v>
      </c>
      <c r="H337" s="21" t="s">
        <v>36</v>
      </c>
      <c r="I337" s="22">
        <v>163</v>
      </c>
    </row>
    <row r="338" spans="1:9" x14ac:dyDescent="0.25">
      <c r="A338" s="17"/>
      <c r="B338" s="18">
        <v>2007</v>
      </c>
      <c r="C338" s="19" t="s">
        <v>36</v>
      </c>
      <c r="D338" s="20" t="s">
        <v>36</v>
      </c>
      <c r="E338" s="21" t="s">
        <v>36</v>
      </c>
      <c r="F338" s="21" t="s">
        <v>36</v>
      </c>
      <c r="G338" s="21" t="s">
        <v>36</v>
      </c>
      <c r="H338" s="21" t="s">
        <v>36</v>
      </c>
      <c r="I338" s="22" t="s">
        <v>36</v>
      </c>
    </row>
    <row r="339" spans="1:9" x14ac:dyDescent="0.25">
      <c r="A339" s="17"/>
      <c r="B339" s="18">
        <v>2008</v>
      </c>
      <c r="C339" s="19" t="s">
        <v>36</v>
      </c>
      <c r="D339" s="20" t="s">
        <v>36</v>
      </c>
      <c r="E339" s="21" t="s">
        <v>36</v>
      </c>
      <c r="F339" s="21" t="s">
        <v>36</v>
      </c>
      <c r="G339" s="21" t="s">
        <v>36</v>
      </c>
      <c r="H339" s="21" t="s">
        <v>36</v>
      </c>
      <c r="I339" s="22" t="s">
        <v>36</v>
      </c>
    </row>
    <row r="340" spans="1:9" x14ac:dyDescent="0.25">
      <c r="A340" s="17"/>
      <c r="B340" s="18">
        <v>2009</v>
      </c>
      <c r="C340" s="19" t="s">
        <v>36</v>
      </c>
      <c r="D340" s="20" t="s">
        <v>36</v>
      </c>
      <c r="E340" s="21" t="s">
        <v>36</v>
      </c>
      <c r="F340" s="21" t="s">
        <v>36</v>
      </c>
      <c r="G340" s="21" t="s">
        <v>36</v>
      </c>
      <c r="H340" s="21" t="s">
        <v>36</v>
      </c>
      <c r="I340" s="22" t="s">
        <v>36</v>
      </c>
    </row>
    <row r="341" spans="1:9" x14ac:dyDescent="0.25">
      <c r="A341" s="17"/>
      <c r="B341" s="18">
        <v>2010</v>
      </c>
      <c r="C341" s="19" t="s">
        <v>36</v>
      </c>
      <c r="D341" s="20" t="s">
        <v>36</v>
      </c>
      <c r="E341" s="21" t="s">
        <v>36</v>
      </c>
      <c r="F341" s="21" t="s">
        <v>36</v>
      </c>
      <c r="G341" s="21" t="s">
        <v>36</v>
      </c>
      <c r="H341" s="21" t="s">
        <v>36</v>
      </c>
      <c r="I341" s="22" t="s">
        <v>36</v>
      </c>
    </row>
    <row r="342" spans="1:9" x14ac:dyDescent="0.25">
      <c r="A342" s="17"/>
      <c r="B342" s="49">
        <v>2011</v>
      </c>
      <c r="C342" s="43">
        <v>763</v>
      </c>
      <c r="D342" s="44">
        <v>219</v>
      </c>
      <c r="E342" s="45" t="s">
        <v>37</v>
      </c>
      <c r="F342" s="45">
        <v>391</v>
      </c>
      <c r="G342" s="45" t="s">
        <v>36</v>
      </c>
      <c r="H342" s="45">
        <v>1</v>
      </c>
      <c r="I342" s="46">
        <v>151</v>
      </c>
    </row>
    <row r="343" spans="1:9" x14ac:dyDescent="0.25">
      <c r="A343" s="27"/>
      <c r="B343" s="28">
        <v>2012</v>
      </c>
      <c r="C343" s="23">
        <f t="shared" ref="C343:C422" si="30">SUM(D343,E343,F343,G343,H343,I343)</f>
        <v>752</v>
      </c>
      <c r="D343" s="29">
        <v>196</v>
      </c>
      <c r="E343" s="30">
        <v>45</v>
      </c>
      <c r="F343" s="30">
        <v>430</v>
      </c>
      <c r="G343" s="30" t="s">
        <v>36</v>
      </c>
      <c r="H343" s="30">
        <v>4</v>
      </c>
      <c r="I343" s="31">
        <v>77</v>
      </c>
    </row>
    <row r="344" spans="1:9" x14ac:dyDescent="0.25">
      <c r="A344" s="27"/>
      <c r="B344" s="28">
        <v>2013</v>
      </c>
      <c r="C344" s="23">
        <f t="shared" si="30"/>
        <v>671</v>
      </c>
      <c r="D344" s="29">
        <v>192</v>
      </c>
      <c r="E344" s="30">
        <v>43</v>
      </c>
      <c r="F344" s="30">
        <v>436</v>
      </c>
      <c r="G344" s="30" t="s">
        <v>36</v>
      </c>
      <c r="H344" s="30" t="s">
        <v>36</v>
      </c>
      <c r="I344" s="31" t="s">
        <v>36</v>
      </c>
    </row>
    <row r="345" spans="1:9" x14ac:dyDescent="0.25">
      <c r="A345" s="27"/>
      <c r="B345" s="28">
        <v>2014</v>
      </c>
      <c r="C345" s="23">
        <f t="shared" si="30"/>
        <v>752</v>
      </c>
      <c r="D345" s="29">
        <v>196</v>
      </c>
      <c r="E345" s="30">
        <v>45</v>
      </c>
      <c r="F345" s="30">
        <v>430</v>
      </c>
      <c r="G345" s="30" t="s">
        <v>36</v>
      </c>
      <c r="H345" s="30">
        <v>4</v>
      </c>
      <c r="I345" s="31">
        <v>77</v>
      </c>
    </row>
    <row r="346" spans="1:9" x14ac:dyDescent="0.25">
      <c r="A346" s="27"/>
      <c r="B346" s="28">
        <v>2015</v>
      </c>
      <c r="C346" s="23">
        <f t="shared" si="30"/>
        <v>752</v>
      </c>
      <c r="D346" s="29">
        <v>196</v>
      </c>
      <c r="E346" s="30">
        <v>45</v>
      </c>
      <c r="F346" s="30">
        <v>430</v>
      </c>
      <c r="G346" s="30" t="s">
        <v>36</v>
      </c>
      <c r="H346" s="30">
        <v>4</v>
      </c>
      <c r="I346" s="31">
        <v>77</v>
      </c>
    </row>
    <row r="347" spans="1:9" x14ac:dyDescent="0.25">
      <c r="A347" s="17"/>
      <c r="B347" s="18">
        <v>2016</v>
      </c>
      <c r="C347" s="19">
        <f t="shared" si="30"/>
        <v>752</v>
      </c>
      <c r="D347" s="20">
        <v>196</v>
      </c>
      <c r="E347" s="21">
        <v>45</v>
      </c>
      <c r="F347" s="21">
        <v>430</v>
      </c>
      <c r="G347" s="21" t="s">
        <v>36</v>
      </c>
      <c r="H347" s="21">
        <v>4</v>
      </c>
      <c r="I347" s="22">
        <v>77</v>
      </c>
    </row>
    <row r="348" spans="1:9" x14ac:dyDescent="0.25">
      <c r="A348" s="17"/>
      <c r="B348" s="18">
        <v>2017</v>
      </c>
      <c r="C348" s="19">
        <f t="shared" si="30"/>
        <v>752</v>
      </c>
      <c r="D348" s="20">
        <v>196</v>
      </c>
      <c r="E348" s="21">
        <v>45</v>
      </c>
      <c r="F348" s="21">
        <v>430</v>
      </c>
      <c r="G348" s="21" t="s">
        <v>36</v>
      </c>
      <c r="H348" s="21">
        <v>4</v>
      </c>
      <c r="I348" s="22">
        <v>77</v>
      </c>
    </row>
    <row r="349" spans="1:9" x14ac:dyDescent="0.25">
      <c r="A349" s="32"/>
      <c r="B349" s="33">
        <v>2018</v>
      </c>
      <c r="C349" s="34">
        <f t="shared" si="30"/>
        <v>731</v>
      </c>
      <c r="D349" s="35">
        <v>181</v>
      </c>
      <c r="E349" s="36">
        <v>98</v>
      </c>
      <c r="F349" s="36">
        <v>367</v>
      </c>
      <c r="G349" s="36">
        <v>1</v>
      </c>
      <c r="H349" s="128">
        <v>84</v>
      </c>
      <c r="I349" s="129"/>
    </row>
    <row r="350" spans="1:9" x14ac:dyDescent="0.25">
      <c r="A350" s="37" t="s">
        <v>17</v>
      </c>
      <c r="B350" s="38">
        <v>2004</v>
      </c>
      <c r="C350" s="39">
        <f t="shared" ref="C350:C352" si="31">SUM(D350,E350,F350,G350,H350,I350)</f>
        <v>493</v>
      </c>
      <c r="D350" s="40">
        <v>86</v>
      </c>
      <c r="E350" s="41">
        <v>40</v>
      </c>
      <c r="F350" s="41">
        <v>284</v>
      </c>
      <c r="G350" s="41" t="s">
        <v>36</v>
      </c>
      <c r="H350" s="41">
        <v>2</v>
      </c>
      <c r="I350" s="42">
        <v>81</v>
      </c>
    </row>
    <row r="351" spans="1:9" x14ac:dyDescent="0.25">
      <c r="A351" s="17"/>
      <c r="B351" s="18">
        <v>2005</v>
      </c>
      <c r="C351" s="48">
        <f t="shared" si="31"/>
        <v>491</v>
      </c>
      <c r="D351" s="44">
        <v>89</v>
      </c>
      <c r="E351" s="45">
        <v>38</v>
      </c>
      <c r="F351" s="45">
        <v>283</v>
      </c>
      <c r="G351" s="45" t="s">
        <v>36</v>
      </c>
      <c r="H351" s="45">
        <v>4</v>
      </c>
      <c r="I351" s="46">
        <v>77</v>
      </c>
    </row>
    <row r="352" spans="1:9" x14ac:dyDescent="0.25">
      <c r="A352" s="17"/>
      <c r="B352" s="18">
        <v>2006</v>
      </c>
      <c r="C352" s="19">
        <f t="shared" si="31"/>
        <v>480</v>
      </c>
      <c r="D352" s="20">
        <v>87</v>
      </c>
      <c r="E352" s="21">
        <v>13</v>
      </c>
      <c r="F352" s="21">
        <v>270</v>
      </c>
      <c r="G352" s="21" t="s">
        <v>36</v>
      </c>
      <c r="H352" s="21" t="s">
        <v>36</v>
      </c>
      <c r="I352" s="22">
        <v>110</v>
      </c>
    </row>
    <row r="353" spans="1:9" x14ac:dyDescent="0.25">
      <c r="A353" s="17"/>
      <c r="B353" s="18">
        <v>2007</v>
      </c>
      <c r="C353" s="19" t="s">
        <v>36</v>
      </c>
      <c r="D353" s="20" t="s">
        <v>36</v>
      </c>
      <c r="E353" s="21" t="s">
        <v>36</v>
      </c>
      <c r="F353" s="21" t="s">
        <v>36</v>
      </c>
      <c r="G353" s="21" t="s">
        <v>36</v>
      </c>
      <c r="H353" s="21" t="s">
        <v>36</v>
      </c>
      <c r="I353" s="22" t="s">
        <v>36</v>
      </c>
    </row>
    <row r="354" spans="1:9" x14ac:dyDescent="0.25">
      <c r="A354" s="17"/>
      <c r="B354" s="18">
        <v>2008</v>
      </c>
      <c r="C354" s="19" t="s">
        <v>36</v>
      </c>
      <c r="D354" s="20" t="s">
        <v>36</v>
      </c>
      <c r="E354" s="21" t="s">
        <v>36</v>
      </c>
      <c r="F354" s="21" t="s">
        <v>36</v>
      </c>
      <c r="G354" s="21" t="s">
        <v>36</v>
      </c>
      <c r="H354" s="21" t="s">
        <v>36</v>
      </c>
      <c r="I354" s="22" t="s">
        <v>36</v>
      </c>
    </row>
    <row r="355" spans="1:9" x14ac:dyDescent="0.25">
      <c r="A355" s="17"/>
      <c r="B355" s="18">
        <v>2009</v>
      </c>
      <c r="C355" s="19" t="s">
        <v>36</v>
      </c>
      <c r="D355" s="20" t="s">
        <v>36</v>
      </c>
      <c r="E355" s="21" t="s">
        <v>36</v>
      </c>
      <c r="F355" s="21" t="s">
        <v>36</v>
      </c>
      <c r="G355" s="21" t="s">
        <v>36</v>
      </c>
      <c r="H355" s="21" t="s">
        <v>36</v>
      </c>
      <c r="I355" s="22" t="s">
        <v>36</v>
      </c>
    </row>
    <row r="356" spans="1:9" x14ac:dyDescent="0.25">
      <c r="A356" s="17"/>
      <c r="B356" s="18">
        <v>2010</v>
      </c>
      <c r="C356" s="19" t="s">
        <v>36</v>
      </c>
      <c r="D356" s="20" t="s">
        <v>36</v>
      </c>
      <c r="E356" s="21" t="s">
        <v>36</v>
      </c>
      <c r="F356" s="21" t="s">
        <v>36</v>
      </c>
      <c r="G356" s="21" t="s">
        <v>36</v>
      </c>
      <c r="H356" s="21" t="s">
        <v>36</v>
      </c>
      <c r="I356" s="22" t="s">
        <v>36</v>
      </c>
    </row>
    <row r="357" spans="1:9" x14ac:dyDescent="0.25">
      <c r="A357" s="17"/>
      <c r="B357" s="18">
        <v>2011</v>
      </c>
      <c r="C357" s="23">
        <f t="shared" si="30"/>
        <v>467</v>
      </c>
      <c r="D357" s="24">
        <v>82</v>
      </c>
      <c r="E357" s="25">
        <v>38</v>
      </c>
      <c r="F357" s="25">
        <v>270</v>
      </c>
      <c r="G357" s="25" t="s">
        <v>36</v>
      </c>
      <c r="H357" s="25">
        <v>4</v>
      </c>
      <c r="I357" s="26">
        <v>73</v>
      </c>
    </row>
    <row r="358" spans="1:9" x14ac:dyDescent="0.25">
      <c r="A358" s="27"/>
      <c r="B358" s="28">
        <v>2012</v>
      </c>
      <c r="C358" s="23">
        <f t="shared" si="30"/>
        <v>474</v>
      </c>
      <c r="D358" s="29">
        <v>92</v>
      </c>
      <c r="E358" s="30">
        <v>39</v>
      </c>
      <c r="F358" s="30">
        <v>270</v>
      </c>
      <c r="G358" s="30" t="s">
        <v>36</v>
      </c>
      <c r="H358" s="30">
        <v>5</v>
      </c>
      <c r="I358" s="31">
        <v>68</v>
      </c>
    </row>
    <row r="359" spans="1:9" x14ac:dyDescent="0.25">
      <c r="A359" s="27"/>
      <c r="B359" s="28">
        <v>2013</v>
      </c>
      <c r="C359" s="23">
        <f t="shared" si="30"/>
        <v>401</v>
      </c>
      <c r="D359" s="29">
        <v>94</v>
      </c>
      <c r="E359" s="30">
        <v>39</v>
      </c>
      <c r="F359" s="30">
        <v>268</v>
      </c>
      <c r="G359" s="30" t="s">
        <v>36</v>
      </c>
      <c r="H359" s="30" t="s">
        <v>36</v>
      </c>
      <c r="I359" s="31" t="s">
        <v>36</v>
      </c>
    </row>
    <row r="360" spans="1:9" x14ac:dyDescent="0.25">
      <c r="A360" s="27"/>
      <c r="B360" s="28">
        <v>2014</v>
      </c>
      <c r="C360" s="23">
        <f t="shared" si="30"/>
        <v>474</v>
      </c>
      <c r="D360" s="29">
        <v>92</v>
      </c>
      <c r="E360" s="30">
        <v>39</v>
      </c>
      <c r="F360" s="30">
        <v>270</v>
      </c>
      <c r="G360" s="30" t="s">
        <v>36</v>
      </c>
      <c r="H360" s="30">
        <v>5</v>
      </c>
      <c r="I360" s="31">
        <v>68</v>
      </c>
    </row>
    <row r="361" spans="1:9" x14ac:dyDescent="0.25">
      <c r="A361" s="27"/>
      <c r="B361" s="28">
        <v>2015</v>
      </c>
      <c r="C361" s="23">
        <f t="shared" si="30"/>
        <v>474</v>
      </c>
      <c r="D361" s="29">
        <v>92</v>
      </c>
      <c r="E361" s="30">
        <v>39</v>
      </c>
      <c r="F361" s="30">
        <v>270</v>
      </c>
      <c r="G361" s="30" t="s">
        <v>36</v>
      </c>
      <c r="H361" s="30">
        <v>5</v>
      </c>
      <c r="I361" s="31">
        <v>68</v>
      </c>
    </row>
    <row r="362" spans="1:9" x14ac:dyDescent="0.25">
      <c r="A362" s="17"/>
      <c r="B362" s="18">
        <v>2016</v>
      </c>
      <c r="C362" s="19">
        <f t="shared" si="30"/>
        <v>474</v>
      </c>
      <c r="D362" s="20">
        <v>92</v>
      </c>
      <c r="E362" s="21">
        <v>39</v>
      </c>
      <c r="F362" s="21">
        <v>270</v>
      </c>
      <c r="G362" s="21" t="s">
        <v>36</v>
      </c>
      <c r="H362" s="21">
        <v>5</v>
      </c>
      <c r="I362" s="22">
        <v>68</v>
      </c>
    </row>
    <row r="363" spans="1:9" x14ac:dyDescent="0.25">
      <c r="A363" s="17"/>
      <c r="B363" s="18">
        <v>2017</v>
      </c>
      <c r="C363" s="19">
        <f t="shared" si="30"/>
        <v>474</v>
      </c>
      <c r="D363" s="20">
        <v>92</v>
      </c>
      <c r="E363" s="21">
        <v>39</v>
      </c>
      <c r="F363" s="21">
        <v>270</v>
      </c>
      <c r="G363" s="21" t="s">
        <v>36</v>
      </c>
      <c r="H363" s="21">
        <v>5</v>
      </c>
      <c r="I363" s="22">
        <v>68</v>
      </c>
    </row>
    <row r="364" spans="1:9" x14ac:dyDescent="0.25">
      <c r="A364" s="32"/>
      <c r="B364" s="33">
        <v>2018</v>
      </c>
      <c r="C364" s="34">
        <f t="shared" si="30"/>
        <v>475</v>
      </c>
      <c r="D364" s="35">
        <v>92</v>
      </c>
      <c r="E364" s="36">
        <v>39</v>
      </c>
      <c r="F364" s="36">
        <v>270</v>
      </c>
      <c r="G364" s="36">
        <v>1</v>
      </c>
      <c r="H364" s="128">
        <v>73</v>
      </c>
      <c r="I364" s="129"/>
    </row>
    <row r="365" spans="1:9" x14ac:dyDescent="0.25">
      <c r="A365" s="37" t="s">
        <v>13</v>
      </c>
      <c r="B365" s="38">
        <v>2004</v>
      </c>
      <c r="C365" s="39">
        <f t="shared" ref="C365:C367" si="32">SUM(D365,E365,F365,G365,H365,I365)</f>
        <v>133</v>
      </c>
      <c r="D365" s="40">
        <v>20</v>
      </c>
      <c r="E365" s="41">
        <v>6</v>
      </c>
      <c r="F365" s="41">
        <v>74</v>
      </c>
      <c r="G365" s="41" t="s">
        <v>36</v>
      </c>
      <c r="H365" s="41" t="s">
        <v>36</v>
      </c>
      <c r="I365" s="42">
        <v>33</v>
      </c>
    </row>
    <row r="366" spans="1:9" x14ac:dyDescent="0.25">
      <c r="A366" s="17"/>
      <c r="B366" s="18">
        <v>2005</v>
      </c>
      <c r="C366" s="19">
        <f t="shared" si="32"/>
        <v>130</v>
      </c>
      <c r="D366" s="20">
        <v>18</v>
      </c>
      <c r="E366" s="21">
        <v>4</v>
      </c>
      <c r="F366" s="21">
        <v>75</v>
      </c>
      <c r="G366" s="21" t="s">
        <v>36</v>
      </c>
      <c r="H366" s="21">
        <v>1</v>
      </c>
      <c r="I366" s="22">
        <v>32</v>
      </c>
    </row>
    <row r="367" spans="1:9" x14ac:dyDescent="0.25">
      <c r="A367" s="17"/>
      <c r="B367" s="18">
        <v>2006</v>
      </c>
      <c r="C367" s="19">
        <f t="shared" si="32"/>
        <v>124</v>
      </c>
      <c r="D367" s="20">
        <v>20</v>
      </c>
      <c r="E367" s="21">
        <v>4</v>
      </c>
      <c r="F367" s="21">
        <v>69</v>
      </c>
      <c r="G367" s="21" t="s">
        <v>36</v>
      </c>
      <c r="H367" s="21" t="s">
        <v>36</v>
      </c>
      <c r="I367" s="22">
        <v>31</v>
      </c>
    </row>
    <row r="368" spans="1:9" x14ac:dyDescent="0.25">
      <c r="A368" s="17"/>
      <c r="B368" s="18">
        <v>2007</v>
      </c>
      <c r="C368" s="19" t="s">
        <v>36</v>
      </c>
      <c r="D368" s="20" t="s">
        <v>36</v>
      </c>
      <c r="E368" s="21" t="s">
        <v>36</v>
      </c>
      <c r="F368" s="21" t="s">
        <v>36</v>
      </c>
      <c r="G368" s="21" t="s">
        <v>36</v>
      </c>
      <c r="H368" s="21" t="s">
        <v>36</v>
      </c>
      <c r="I368" s="22" t="s">
        <v>36</v>
      </c>
    </row>
    <row r="369" spans="1:9" x14ac:dyDescent="0.25">
      <c r="A369" s="17"/>
      <c r="B369" s="18">
        <v>2008</v>
      </c>
      <c r="C369" s="19" t="s">
        <v>36</v>
      </c>
      <c r="D369" s="20" t="s">
        <v>36</v>
      </c>
      <c r="E369" s="21" t="s">
        <v>36</v>
      </c>
      <c r="F369" s="21" t="s">
        <v>36</v>
      </c>
      <c r="G369" s="21" t="s">
        <v>36</v>
      </c>
      <c r="H369" s="21" t="s">
        <v>36</v>
      </c>
      <c r="I369" s="22" t="s">
        <v>36</v>
      </c>
    </row>
    <row r="370" spans="1:9" x14ac:dyDescent="0.25">
      <c r="A370" s="17"/>
      <c r="B370" s="18">
        <v>2009</v>
      </c>
      <c r="C370" s="19" t="s">
        <v>36</v>
      </c>
      <c r="D370" s="20" t="s">
        <v>36</v>
      </c>
      <c r="E370" s="21" t="s">
        <v>36</v>
      </c>
      <c r="F370" s="21" t="s">
        <v>36</v>
      </c>
      <c r="G370" s="21" t="s">
        <v>36</v>
      </c>
      <c r="H370" s="21" t="s">
        <v>36</v>
      </c>
      <c r="I370" s="22" t="s">
        <v>36</v>
      </c>
    </row>
    <row r="371" spans="1:9" x14ac:dyDescent="0.25">
      <c r="A371" s="17"/>
      <c r="B371" s="18">
        <v>2010</v>
      </c>
      <c r="C371" s="19" t="s">
        <v>36</v>
      </c>
      <c r="D371" s="24" t="s">
        <v>36</v>
      </c>
      <c r="E371" s="25" t="s">
        <v>36</v>
      </c>
      <c r="F371" s="25" t="s">
        <v>36</v>
      </c>
      <c r="G371" s="25" t="s">
        <v>36</v>
      </c>
      <c r="H371" s="25" t="s">
        <v>36</v>
      </c>
      <c r="I371" s="26" t="s">
        <v>36</v>
      </c>
    </row>
    <row r="372" spans="1:9" x14ac:dyDescent="0.25">
      <c r="A372" s="17"/>
      <c r="B372" s="18">
        <v>2011</v>
      </c>
      <c r="C372" s="23">
        <f t="shared" si="30"/>
        <v>130</v>
      </c>
      <c r="D372" s="24">
        <v>30</v>
      </c>
      <c r="E372" s="25" t="s">
        <v>37</v>
      </c>
      <c r="F372" s="25">
        <v>66</v>
      </c>
      <c r="G372" s="25" t="s">
        <v>36</v>
      </c>
      <c r="H372" s="25">
        <v>3</v>
      </c>
      <c r="I372" s="26">
        <v>31</v>
      </c>
    </row>
    <row r="373" spans="1:9" x14ac:dyDescent="0.25">
      <c r="A373" s="27"/>
      <c r="B373" s="28">
        <v>2012</v>
      </c>
      <c r="C373" s="23">
        <f t="shared" si="30"/>
        <v>129</v>
      </c>
      <c r="D373" s="29">
        <v>21</v>
      </c>
      <c r="E373" s="30">
        <v>6</v>
      </c>
      <c r="F373" s="30">
        <v>73</v>
      </c>
      <c r="G373" s="30" t="s">
        <v>36</v>
      </c>
      <c r="H373" s="30" t="s">
        <v>36</v>
      </c>
      <c r="I373" s="31">
        <v>29</v>
      </c>
    </row>
    <row r="374" spans="1:9" x14ac:dyDescent="0.25">
      <c r="A374" s="27"/>
      <c r="B374" s="28">
        <v>2013</v>
      </c>
      <c r="C374" s="23">
        <f t="shared" si="30"/>
        <v>104</v>
      </c>
      <c r="D374" s="29">
        <v>24</v>
      </c>
      <c r="E374" s="30">
        <v>7</v>
      </c>
      <c r="F374" s="30">
        <v>73</v>
      </c>
      <c r="G374" s="30" t="s">
        <v>36</v>
      </c>
      <c r="H374" s="30" t="s">
        <v>36</v>
      </c>
      <c r="I374" s="31" t="s">
        <v>36</v>
      </c>
    </row>
    <row r="375" spans="1:9" x14ac:dyDescent="0.25">
      <c r="A375" s="27"/>
      <c r="B375" s="28">
        <v>2014</v>
      </c>
      <c r="C375" s="23">
        <f t="shared" si="30"/>
        <v>129</v>
      </c>
      <c r="D375" s="29">
        <v>21</v>
      </c>
      <c r="E375" s="30">
        <v>6</v>
      </c>
      <c r="F375" s="30">
        <v>73</v>
      </c>
      <c r="G375" s="30" t="s">
        <v>36</v>
      </c>
      <c r="H375" s="30" t="s">
        <v>36</v>
      </c>
      <c r="I375" s="31">
        <v>29</v>
      </c>
    </row>
    <row r="376" spans="1:9" x14ac:dyDescent="0.25">
      <c r="A376" s="27"/>
      <c r="B376" s="28">
        <v>2015</v>
      </c>
      <c r="C376" s="23">
        <f t="shared" si="30"/>
        <v>129</v>
      </c>
      <c r="D376" s="29">
        <v>21</v>
      </c>
      <c r="E376" s="30">
        <v>6</v>
      </c>
      <c r="F376" s="30">
        <v>73</v>
      </c>
      <c r="G376" s="30" t="s">
        <v>36</v>
      </c>
      <c r="H376" s="30" t="s">
        <v>36</v>
      </c>
      <c r="I376" s="31">
        <v>29</v>
      </c>
    </row>
    <row r="377" spans="1:9" x14ac:dyDescent="0.25">
      <c r="A377" s="17"/>
      <c r="B377" s="18">
        <v>2016</v>
      </c>
      <c r="C377" s="19">
        <f t="shared" si="30"/>
        <v>129</v>
      </c>
      <c r="D377" s="20">
        <v>21</v>
      </c>
      <c r="E377" s="21">
        <v>6</v>
      </c>
      <c r="F377" s="21">
        <v>73</v>
      </c>
      <c r="G377" s="21" t="s">
        <v>36</v>
      </c>
      <c r="H377" s="21" t="s">
        <v>36</v>
      </c>
      <c r="I377" s="22">
        <v>29</v>
      </c>
    </row>
    <row r="378" spans="1:9" x14ac:dyDescent="0.25">
      <c r="A378" s="17"/>
      <c r="B378" s="18">
        <v>2017</v>
      </c>
      <c r="C378" s="19">
        <f t="shared" si="30"/>
        <v>129</v>
      </c>
      <c r="D378" s="20">
        <v>21</v>
      </c>
      <c r="E378" s="21">
        <v>6</v>
      </c>
      <c r="F378" s="21">
        <v>73</v>
      </c>
      <c r="G378" s="21" t="s">
        <v>36</v>
      </c>
      <c r="H378" s="21" t="s">
        <v>36</v>
      </c>
      <c r="I378" s="22">
        <v>29</v>
      </c>
    </row>
    <row r="379" spans="1:9" x14ac:dyDescent="0.25">
      <c r="A379" s="32"/>
      <c r="B379" s="33">
        <v>2018</v>
      </c>
      <c r="C379" s="34">
        <f t="shared" si="30"/>
        <v>129</v>
      </c>
      <c r="D379" s="35">
        <v>21</v>
      </c>
      <c r="E379" s="36">
        <v>6</v>
      </c>
      <c r="F379" s="36">
        <v>73</v>
      </c>
      <c r="G379" s="36" t="s">
        <v>36</v>
      </c>
      <c r="H379" s="128">
        <v>29</v>
      </c>
      <c r="I379" s="129"/>
    </row>
    <row r="380" spans="1:9" x14ac:dyDescent="0.25">
      <c r="A380" s="37" t="s">
        <v>19</v>
      </c>
      <c r="B380" s="38">
        <v>2004</v>
      </c>
      <c r="C380" s="39">
        <f t="shared" ref="C380:C382" si="33">SUM(D380,E380,F380,G380,H380,I380)</f>
        <v>76</v>
      </c>
      <c r="D380" s="40">
        <v>17</v>
      </c>
      <c r="E380" s="41">
        <v>1</v>
      </c>
      <c r="F380" s="41">
        <v>42</v>
      </c>
      <c r="G380" s="41" t="s">
        <v>36</v>
      </c>
      <c r="H380" s="41" t="s">
        <v>36</v>
      </c>
      <c r="I380" s="42">
        <v>16</v>
      </c>
    </row>
    <row r="381" spans="1:9" x14ac:dyDescent="0.25">
      <c r="A381" s="17"/>
      <c r="B381" s="18">
        <v>2005</v>
      </c>
      <c r="C381" s="19">
        <f t="shared" si="33"/>
        <v>76</v>
      </c>
      <c r="D381" s="20">
        <v>17</v>
      </c>
      <c r="E381" s="21">
        <v>1</v>
      </c>
      <c r="F381" s="21">
        <v>42</v>
      </c>
      <c r="G381" s="21" t="s">
        <v>36</v>
      </c>
      <c r="H381" s="21" t="s">
        <v>36</v>
      </c>
      <c r="I381" s="22">
        <v>16</v>
      </c>
    </row>
    <row r="382" spans="1:9" x14ac:dyDescent="0.25">
      <c r="A382" s="17"/>
      <c r="B382" s="18">
        <v>2006</v>
      </c>
      <c r="C382" s="19">
        <f t="shared" si="33"/>
        <v>74</v>
      </c>
      <c r="D382" s="20">
        <v>16</v>
      </c>
      <c r="E382" s="21" t="s">
        <v>37</v>
      </c>
      <c r="F382" s="21">
        <v>42</v>
      </c>
      <c r="G382" s="21" t="s">
        <v>36</v>
      </c>
      <c r="H382" s="21" t="s">
        <v>36</v>
      </c>
      <c r="I382" s="22">
        <v>16</v>
      </c>
    </row>
    <row r="383" spans="1:9" x14ac:dyDescent="0.25">
      <c r="A383" s="17"/>
      <c r="B383" s="18">
        <v>2007</v>
      </c>
      <c r="C383" s="19" t="s">
        <v>36</v>
      </c>
      <c r="D383" s="20" t="s">
        <v>36</v>
      </c>
      <c r="E383" s="21" t="s">
        <v>36</v>
      </c>
      <c r="F383" s="21" t="s">
        <v>36</v>
      </c>
      <c r="G383" s="21" t="s">
        <v>36</v>
      </c>
      <c r="H383" s="21" t="s">
        <v>36</v>
      </c>
      <c r="I383" s="22" t="s">
        <v>36</v>
      </c>
    </row>
    <row r="384" spans="1:9" x14ac:dyDescent="0.25">
      <c r="A384" s="17"/>
      <c r="B384" s="18">
        <v>2008</v>
      </c>
      <c r="C384" s="19" t="s">
        <v>36</v>
      </c>
      <c r="D384" s="20" t="s">
        <v>36</v>
      </c>
      <c r="E384" s="21" t="s">
        <v>36</v>
      </c>
      <c r="F384" s="21" t="s">
        <v>36</v>
      </c>
      <c r="G384" s="21" t="s">
        <v>36</v>
      </c>
      <c r="H384" s="21" t="s">
        <v>36</v>
      </c>
      <c r="I384" s="22" t="s">
        <v>36</v>
      </c>
    </row>
    <row r="385" spans="1:9" x14ac:dyDescent="0.25">
      <c r="A385" s="17"/>
      <c r="B385" s="18">
        <v>2009</v>
      </c>
      <c r="C385" s="19" t="s">
        <v>36</v>
      </c>
      <c r="D385" s="20" t="s">
        <v>36</v>
      </c>
      <c r="E385" s="21" t="s">
        <v>36</v>
      </c>
      <c r="F385" s="21" t="s">
        <v>36</v>
      </c>
      <c r="G385" s="21" t="s">
        <v>36</v>
      </c>
      <c r="H385" s="21" t="s">
        <v>36</v>
      </c>
      <c r="I385" s="22" t="s">
        <v>36</v>
      </c>
    </row>
    <row r="386" spans="1:9" x14ac:dyDescent="0.25">
      <c r="A386" s="17"/>
      <c r="B386" s="18">
        <v>2010</v>
      </c>
      <c r="C386" s="19" t="s">
        <v>36</v>
      </c>
      <c r="D386" s="24" t="s">
        <v>36</v>
      </c>
      <c r="E386" s="25" t="s">
        <v>36</v>
      </c>
      <c r="F386" s="25" t="s">
        <v>36</v>
      </c>
      <c r="G386" s="25" t="s">
        <v>36</v>
      </c>
      <c r="H386" s="25" t="s">
        <v>36</v>
      </c>
      <c r="I386" s="26" t="s">
        <v>36</v>
      </c>
    </row>
    <row r="387" spans="1:9" x14ac:dyDescent="0.25">
      <c r="A387" s="17"/>
      <c r="B387" s="18">
        <v>2011</v>
      </c>
      <c r="C387" s="23">
        <f t="shared" si="30"/>
        <v>73</v>
      </c>
      <c r="D387" s="24">
        <v>14</v>
      </c>
      <c r="E387" s="25">
        <v>2</v>
      </c>
      <c r="F387" s="25">
        <v>42</v>
      </c>
      <c r="G387" s="25" t="s">
        <v>36</v>
      </c>
      <c r="H387" s="25" t="s">
        <v>36</v>
      </c>
      <c r="I387" s="26">
        <v>15</v>
      </c>
    </row>
    <row r="388" spans="1:9" x14ac:dyDescent="0.25">
      <c r="A388" s="27"/>
      <c r="B388" s="28">
        <v>2012</v>
      </c>
      <c r="C388" s="23">
        <f t="shared" si="30"/>
        <v>73</v>
      </c>
      <c r="D388" s="29">
        <v>17</v>
      </c>
      <c r="E388" s="30">
        <v>2</v>
      </c>
      <c r="F388" s="30">
        <v>42</v>
      </c>
      <c r="G388" s="30" t="s">
        <v>36</v>
      </c>
      <c r="H388" s="30" t="s">
        <v>36</v>
      </c>
      <c r="I388" s="31">
        <v>12</v>
      </c>
    </row>
    <row r="389" spans="1:9" x14ac:dyDescent="0.25">
      <c r="A389" s="27"/>
      <c r="B389" s="28">
        <v>2013</v>
      </c>
      <c r="C389" s="23">
        <f t="shared" si="30"/>
        <v>62</v>
      </c>
      <c r="D389" s="29">
        <v>18</v>
      </c>
      <c r="E389" s="30">
        <v>2</v>
      </c>
      <c r="F389" s="30">
        <v>42</v>
      </c>
      <c r="G389" s="30" t="s">
        <v>36</v>
      </c>
      <c r="H389" s="30" t="s">
        <v>36</v>
      </c>
      <c r="I389" s="31" t="s">
        <v>36</v>
      </c>
    </row>
    <row r="390" spans="1:9" x14ac:dyDescent="0.25">
      <c r="A390" s="27"/>
      <c r="B390" s="28">
        <v>2014</v>
      </c>
      <c r="C390" s="23">
        <f t="shared" si="30"/>
        <v>73</v>
      </c>
      <c r="D390" s="29">
        <v>17</v>
      </c>
      <c r="E390" s="30">
        <v>2</v>
      </c>
      <c r="F390" s="30">
        <v>42</v>
      </c>
      <c r="G390" s="30" t="s">
        <v>36</v>
      </c>
      <c r="H390" s="30" t="s">
        <v>36</v>
      </c>
      <c r="I390" s="31">
        <v>12</v>
      </c>
    </row>
    <row r="391" spans="1:9" x14ac:dyDescent="0.25">
      <c r="A391" s="27"/>
      <c r="B391" s="28">
        <v>2015</v>
      </c>
      <c r="C391" s="23">
        <f t="shared" si="30"/>
        <v>73</v>
      </c>
      <c r="D391" s="29">
        <v>17</v>
      </c>
      <c r="E391" s="30">
        <v>2</v>
      </c>
      <c r="F391" s="30">
        <v>42</v>
      </c>
      <c r="G391" s="30" t="s">
        <v>36</v>
      </c>
      <c r="H391" s="30" t="s">
        <v>36</v>
      </c>
      <c r="I391" s="31">
        <v>12</v>
      </c>
    </row>
    <row r="392" spans="1:9" x14ac:dyDescent="0.25">
      <c r="A392" s="17"/>
      <c r="B392" s="18">
        <v>2016</v>
      </c>
      <c r="C392" s="54">
        <v>73</v>
      </c>
      <c r="D392" s="20">
        <v>17</v>
      </c>
      <c r="E392" s="21">
        <v>2</v>
      </c>
      <c r="F392" s="21">
        <v>50</v>
      </c>
      <c r="G392" s="21" t="s">
        <v>36</v>
      </c>
      <c r="H392" s="21" t="s">
        <v>36</v>
      </c>
      <c r="I392" s="22">
        <v>12</v>
      </c>
    </row>
    <row r="393" spans="1:9" x14ac:dyDescent="0.25">
      <c r="A393" s="17"/>
      <c r="B393" s="18">
        <v>2017</v>
      </c>
      <c r="C393" s="54">
        <v>73</v>
      </c>
      <c r="D393" s="20">
        <v>17</v>
      </c>
      <c r="E393" s="21">
        <v>2</v>
      </c>
      <c r="F393" s="21">
        <v>50</v>
      </c>
      <c r="G393" s="21" t="s">
        <v>36</v>
      </c>
      <c r="H393" s="21" t="s">
        <v>36</v>
      </c>
      <c r="I393" s="22">
        <v>12</v>
      </c>
    </row>
    <row r="394" spans="1:9" x14ac:dyDescent="0.25">
      <c r="A394" s="32"/>
      <c r="B394" s="33">
        <v>2018</v>
      </c>
      <c r="C394" s="34">
        <f t="shared" si="30"/>
        <v>86</v>
      </c>
      <c r="D394" s="35">
        <v>20</v>
      </c>
      <c r="E394" s="36">
        <v>5</v>
      </c>
      <c r="F394" s="36">
        <v>45</v>
      </c>
      <c r="G394" s="36" t="s">
        <v>36</v>
      </c>
      <c r="H394" s="128">
        <v>16</v>
      </c>
      <c r="I394" s="129"/>
    </row>
    <row r="395" spans="1:9" x14ac:dyDescent="0.25">
      <c r="A395" s="78" t="s">
        <v>43</v>
      </c>
      <c r="B395" s="38">
        <v>2004</v>
      </c>
      <c r="C395" s="39">
        <f t="shared" si="30"/>
        <v>121</v>
      </c>
      <c r="D395" s="79">
        <v>23</v>
      </c>
      <c r="E395" s="80">
        <v>5</v>
      </c>
      <c r="F395" s="80">
        <v>70</v>
      </c>
      <c r="G395" s="80">
        <v>1</v>
      </c>
      <c r="H395" s="80" t="s">
        <v>36</v>
      </c>
      <c r="I395" s="81">
        <v>22</v>
      </c>
    </row>
    <row r="396" spans="1:9" x14ac:dyDescent="0.25">
      <c r="A396" s="17"/>
      <c r="B396" s="18">
        <v>2005</v>
      </c>
      <c r="C396" s="23">
        <f t="shared" si="30"/>
        <v>121</v>
      </c>
      <c r="D396" s="20">
        <v>23</v>
      </c>
      <c r="E396" s="21">
        <v>5</v>
      </c>
      <c r="F396" s="21">
        <v>71</v>
      </c>
      <c r="G396" s="21">
        <v>1</v>
      </c>
      <c r="H396" s="21" t="s">
        <v>36</v>
      </c>
      <c r="I396" s="22">
        <v>21</v>
      </c>
    </row>
    <row r="397" spans="1:9" x14ac:dyDescent="0.25">
      <c r="A397" s="17"/>
      <c r="B397" s="18">
        <v>2006</v>
      </c>
      <c r="C397" s="23">
        <f t="shared" si="30"/>
        <v>0</v>
      </c>
      <c r="D397" s="20" t="s">
        <v>36</v>
      </c>
      <c r="E397" s="21" t="s">
        <v>36</v>
      </c>
      <c r="F397" s="21" t="s">
        <v>36</v>
      </c>
      <c r="G397" s="21" t="s">
        <v>36</v>
      </c>
      <c r="H397" s="21" t="s">
        <v>36</v>
      </c>
      <c r="I397" s="22" t="s">
        <v>36</v>
      </c>
    </row>
    <row r="398" spans="1:9" x14ac:dyDescent="0.25">
      <c r="A398" s="17"/>
      <c r="B398" s="18">
        <v>2007</v>
      </c>
      <c r="C398" s="23">
        <f t="shared" si="30"/>
        <v>0</v>
      </c>
      <c r="D398" s="20" t="s">
        <v>36</v>
      </c>
      <c r="E398" s="21" t="s">
        <v>36</v>
      </c>
      <c r="F398" s="21" t="s">
        <v>36</v>
      </c>
      <c r="G398" s="21" t="s">
        <v>36</v>
      </c>
      <c r="H398" s="21" t="s">
        <v>36</v>
      </c>
      <c r="I398" s="22" t="s">
        <v>36</v>
      </c>
    </row>
    <row r="399" spans="1:9" x14ac:dyDescent="0.25">
      <c r="A399" s="17"/>
      <c r="B399" s="18">
        <v>2008</v>
      </c>
      <c r="C399" s="23">
        <f t="shared" si="30"/>
        <v>0</v>
      </c>
      <c r="D399" s="20" t="s">
        <v>36</v>
      </c>
      <c r="E399" s="21" t="s">
        <v>36</v>
      </c>
      <c r="F399" s="21" t="s">
        <v>36</v>
      </c>
      <c r="G399" s="21" t="s">
        <v>36</v>
      </c>
      <c r="H399" s="21" t="s">
        <v>36</v>
      </c>
      <c r="I399" s="22" t="s">
        <v>36</v>
      </c>
    </row>
    <row r="400" spans="1:9" x14ac:dyDescent="0.25">
      <c r="A400" s="17"/>
      <c r="B400" s="18">
        <v>2009</v>
      </c>
      <c r="C400" s="23">
        <f t="shared" si="30"/>
        <v>0</v>
      </c>
      <c r="D400" s="20" t="s">
        <v>36</v>
      </c>
      <c r="E400" s="21" t="s">
        <v>36</v>
      </c>
      <c r="F400" s="21" t="s">
        <v>36</v>
      </c>
      <c r="G400" s="21" t="s">
        <v>36</v>
      </c>
      <c r="H400" s="21" t="s">
        <v>36</v>
      </c>
      <c r="I400" s="22" t="s">
        <v>36</v>
      </c>
    </row>
    <row r="401" spans="1:9" x14ac:dyDescent="0.25">
      <c r="A401" s="17"/>
      <c r="B401" s="18">
        <v>2010</v>
      </c>
      <c r="C401" s="23">
        <f t="shared" si="30"/>
        <v>0</v>
      </c>
      <c r="D401" s="20" t="s">
        <v>36</v>
      </c>
      <c r="E401" s="21" t="s">
        <v>36</v>
      </c>
      <c r="F401" s="21" t="s">
        <v>36</v>
      </c>
      <c r="G401" s="21" t="s">
        <v>36</v>
      </c>
      <c r="H401" s="21" t="s">
        <v>36</v>
      </c>
      <c r="I401" s="22" t="s">
        <v>36</v>
      </c>
    </row>
    <row r="402" spans="1:9" x14ac:dyDescent="0.25">
      <c r="A402" s="17"/>
      <c r="B402" s="18">
        <v>2011</v>
      </c>
      <c r="C402" s="23">
        <f t="shared" si="30"/>
        <v>0</v>
      </c>
      <c r="D402" s="20" t="s">
        <v>36</v>
      </c>
      <c r="E402" s="21" t="s">
        <v>36</v>
      </c>
      <c r="F402" s="21" t="s">
        <v>36</v>
      </c>
      <c r="G402" s="21" t="s">
        <v>36</v>
      </c>
      <c r="H402" s="21" t="s">
        <v>36</v>
      </c>
      <c r="I402" s="22" t="s">
        <v>36</v>
      </c>
    </row>
    <row r="403" spans="1:9" x14ac:dyDescent="0.25">
      <c r="A403" s="17"/>
      <c r="B403" s="28">
        <v>2012</v>
      </c>
      <c r="C403" s="23">
        <f t="shared" si="30"/>
        <v>0</v>
      </c>
      <c r="D403" s="20" t="s">
        <v>36</v>
      </c>
      <c r="E403" s="21" t="s">
        <v>36</v>
      </c>
      <c r="F403" s="21" t="s">
        <v>36</v>
      </c>
      <c r="G403" s="21" t="s">
        <v>36</v>
      </c>
      <c r="H403" s="21" t="s">
        <v>36</v>
      </c>
      <c r="I403" s="22" t="s">
        <v>36</v>
      </c>
    </row>
    <row r="404" spans="1:9" x14ac:dyDescent="0.25">
      <c r="A404" s="17"/>
      <c r="B404" s="28">
        <v>2013</v>
      </c>
      <c r="C404" s="23">
        <f t="shared" si="30"/>
        <v>0</v>
      </c>
      <c r="D404" s="20" t="s">
        <v>36</v>
      </c>
      <c r="E404" s="21" t="s">
        <v>36</v>
      </c>
      <c r="F404" s="21" t="s">
        <v>36</v>
      </c>
      <c r="G404" s="21" t="s">
        <v>36</v>
      </c>
      <c r="H404" s="21" t="s">
        <v>36</v>
      </c>
      <c r="I404" s="22" t="s">
        <v>36</v>
      </c>
    </row>
    <row r="405" spans="1:9" x14ac:dyDescent="0.25">
      <c r="A405" s="17"/>
      <c r="B405" s="28">
        <v>2014</v>
      </c>
      <c r="C405" s="23">
        <f t="shared" si="30"/>
        <v>0</v>
      </c>
      <c r="D405" s="20" t="s">
        <v>36</v>
      </c>
      <c r="E405" s="21" t="s">
        <v>36</v>
      </c>
      <c r="F405" s="21" t="s">
        <v>36</v>
      </c>
      <c r="G405" s="21" t="s">
        <v>36</v>
      </c>
      <c r="H405" s="21" t="s">
        <v>36</v>
      </c>
      <c r="I405" s="22" t="s">
        <v>36</v>
      </c>
    </row>
    <row r="406" spans="1:9" x14ac:dyDescent="0.25">
      <c r="A406" s="27"/>
      <c r="B406" s="28">
        <v>2015</v>
      </c>
      <c r="C406" s="23">
        <f t="shared" si="30"/>
        <v>0</v>
      </c>
      <c r="D406" s="20" t="s">
        <v>36</v>
      </c>
      <c r="E406" s="21" t="s">
        <v>36</v>
      </c>
      <c r="F406" s="21" t="s">
        <v>36</v>
      </c>
      <c r="G406" s="21" t="s">
        <v>36</v>
      </c>
      <c r="H406" s="21" t="s">
        <v>36</v>
      </c>
      <c r="I406" s="22" t="s">
        <v>36</v>
      </c>
    </row>
    <row r="407" spans="1:9" x14ac:dyDescent="0.25">
      <c r="A407" s="17"/>
      <c r="B407" s="18">
        <v>2016</v>
      </c>
      <c r="C407" s="19">
        <f t="shared" si="30"/>
        <v>0</v>
      </c>
      <c r="D407" s="20" t="s">
        <v>36</v>
      </c>
      <c r="E407" s="21" t="s">
        <v>36</v>
      </c>
      <c r="F407" s="21" t="s">
        <v>36</v>
      </c>
      <c r="G407" s="21" t="s">
        <v>36</v>
      </c>
      <c r="H407" s="21" t="s">
        <v>36</v>
      </c>
      <c r="I407" s="22" t="s">
        <v>36</v>
      </c>
    </row>
    <row r="408" spans="1:9" x14ac:dyDescent="0.25">
      <c r="A408" s="17"/>
      <c r="B408" s="18">
        <v>2017</v>
      </c>
      <c r="C408" s="19">
        <f t="shared" si="30"/>
        <v>0</v>
      </c>
      <c r="D408" s="20" t="s">
        <v>36</v>
      </c>
      <c r="E408" s="21" t="s">
        <v>36</v>
      </c>
      <c r="F408" s="21" t="s">
        <v>36</v>
      </c>
      <c r="G408" s="21" t="s">
        <v>36</v>
      </c>
      <c r="H408" s="21" t="s">
        <v>36</v>
      </c>
      <c r="I408" s="22" t="s">
        <v>36</v>
      </c>
    </row>
    <row r="409" spans="1:9" x14ac:dyDescent="0.25">
      <c r="A409" s="32"/>
      <c r="B409" s="33">
        <v>2018</v>
      </c>
      <c r="C409" s="34">
        <f t="shared" si="30"/>
        <v>19</v>
      </c>
      <c r="D409" s="35">
        <v>2</v>
      </c>
      <c r="E409" s="36">
        <v>1</v>
      </c>
      <c r="F409" s="36">
        <v>10</v>
      </c>
      <c r="G409" s="36">
        <v>1</v>
      </c>
      <c r="H409" s="128">
        <v>5</v>
      </c>
      <c r="I409" s="129"/>
    </row>
    <row r="410" spans="1:9" x14ac:dyDescent="0.25">
      <c r="A410" s="37" t="s">
        <v>18</v>
      </c>
      <c r="B410" s="38">
        <v>2004</v>
      </c>
      <c r="C410" s="39">
        <f t="shared" ref="C410:C412" si="34">SUM(D410,E410,F410,G410,H410,I410)</f>
        <v>181</v>
      </c>
      <c r="D410" s="40">
        <v>17</v>
      </c>
      <c r="E410" s="41">
        <v>2</v>
      </c>
      <c r="F410" s="41">
        <v>120</v>
      </c>
      <c r="G410" s="41" t="s">
        <v>36</v>
      </c>
      <c r="H410" s="41" t="s">
        <v>36</v>
      </c>
      <c r="I410" s="42">
        <v>42</v>
      </c>
    </row>
    <row r="411" spans="1:9" x14ac:dyDescent="0.25">
      <c r="A411" s="17"/>
      <c r="B411" s="18">
        <v>2005</v>
      </c>
      <c r="C411" s="19">
        <f t="shared" si="34"/>
        <v>175</v>
      </c>
      <c r="D411" s="20">
        <v>19</v>
      </c>
      <c r="E411" s="21" t="s">
        <v>36</v>
      </c>
      <c r="F411" s="21">
        <v>118</v>
      </c>
      <c r="G411" s="21" t="s">
        <v>36</v>
      </c>
      <c r="H411" s="21">
        <v>3</v>
      </c>
      <c r="I411" s="22">
        <v>35</v>
      </c>
    </row>
    <row r="412" spans="1:9" x14ac:dyDescent="0.25">
      <c r="A412" s="17"/>
      <c r="B412" s="18">
        <v>2006</v>
      </c>
      <c r="C412" s="19">
        <f t="shared" si="34"/>
        <v>174</v>
      </c>
      <c r="D412" s="20">
        <v>19</v>
      </c>
      <c r="E412" s="21" t="s">
        <v>36</v>
      </c>
      <c r="F412" s="21">
        <v>114</v>
      </c>
      <c r="G412" s="21" t="s">
        <v>36</v>
      </c>
      <c r="H412" s="21" t="s">
        <v>36</v>
      </c>
      <c r="I412" s="22">
        <v>41</v>
      </c>
    </row>
    <row r="413" spans="1:9" x14ac:dyDescent="0.25">
      <c r="A413" s="17"/>
      <c r="B413" s="18">
        <v>2007</v>
      </c>
      <c r="C413" s="19" t="s">
        <v>36</v>
      </c>
      <c r="D413" s="20" t="s">
        <v>36</v>
      </c>
      <c r="E413" s="21" t="s">
        <v>36</v>
      </c>
      <c r="F413" s="21" t="s">
        <v>36</v>
      </c>
      <c r="G413" s="21" t="s">
        <v>36</v>
      </c>
      <c r="H413" s="21" t="s">
        <v>36</v>
      </c>
      <c r="I413" s="22" t="s">
        <v>36</v>
      </c>
    </row>
    <row r="414" spans="1:9" x14ac:dyDescent="0.25">
      <c r="A414" s="17"/>
      <c r="B414" s="18">
        <v>2008</v>
      </c>
      <c r="C414" s="19" t="s">
        <v>36</v>
      </c>
      <c r="D414" s="20" t="s">
        <v>36</v>
      </c>
      <c r="E414" s="21" t="s">
        <v>36</v>
      </c>
      <c r="F414" s="21" t="s">
        <v>36</v>
      </c>
      <c r="G414" s="21" t="s">
        <v>36</v>
      </c>
      <c r="H414" s="21" t="s">
        <v>36</v>
      </c>
      <c r="I414" s="22" t="s">
        <v>36</v>
      </c>
    </row>
    <row r="415" spans="1:9" x14ac:dyDescent="0.25">
      <c r="A415" s="17"/>
      <c r="B415" s="18">
        <v>2009</v>
      </c>
      <c r="C415" s="19" t="s">
        <v>36</v>
      </c>
      <c r="D415" s="24" t="s">
        <v>36</v>
      </c>
      <c r="E415" s="25" t="s">
        <v>36</v>
      </c>
      <c r="F415" s="25" t="s">
        <v>36</v>
      </c>
      <c r="G415" s="25" t="s">
        <v>36</v>
      </c>
      <c r="H415" s="25" t="s">
        <v>36</v>
      </c>
      <c r="I415" s="26" t="s">
        <v>36</v>
      </c>
    </row>
    <row r="416" spans="1:9" x14ac:dyDescent="0.25">
      <c r="A416" s="17"/>
      <c r="B416" s="18">
        <v>2010</v>
      </c>
      <c r="C416" s="19" t="s">
        <v>36</v>
      </c>
      <c r="D416" s="24" t="s">
        <v>36</v>
      </c>
      <c r="E416" s="25" t="s">
        <v>36</v>
      </c>
      <c r="F416" s="25" t="s">
        <v>36</v>
      </c>
      <c r="G416" s="25" t="s">
        <v>36</v>
      </c>
      <c r="H416" s="25" t="s">
        <v>36</v>
      </c>
      <c r="I416" s="26" t="s">
        <v>36</v>
      </c>
    </row>
    <row r="417" spans="1:9" x14ac:dyDescent="0.25">
      <c r="A417" s="17"/>
      <c r="B417" s="18">
        <v>2011</v>
      </c>
      <c r="C417" s="23">
        <f t="shared" si="30"/>
        <v>178</v>
      </c>
      <c r="D417" s="24">
        <v>22</v>
      </c>
      <c r="E417" s="25">
        <v>3</v>
      </c>
      <c r="F417" s="25">
        <v>113</v>
      </c>
      <c r="G417" s="25" t="s">
        <v>36</v>
      </c>
      <c r="H417" s="25">
        <v>2</v>
      </c>
      <c r="I417" s="26">
        <v>38</v>
      </c>
    </row>
    <row r="418" spans="1:9" x14ac:dyDescent="0.25">
      <c r="A418" s="27"/>
      <c r="B418" s="28">
        <v>2012</v>
      </c>
      <c r="C418" s="23">
        <f t="shared" si="30"/>
        <v>173</v>
      </c>
      <c r="D418" s="51">
        <v>32</v>
      </c>
      <c r="E418" s="52">
        <v>1</v>
      </c>
      <c r="F418" s="52">
        <v>106</v>
      </c>
      <c r="G418" s="52" t="s">
        <v>36</v>
      </c>
      <c r="H418" s="52" t="s">
        <v>36</v>
      </c>
      <c r="I418" s="53">
        <v>34</v>
      </c>
    </row>
    <row r="419" spans="1:9" x14ac:dyDescent="0.25">
      <c r="A419" s="27"/>
      <c r="B419" s="28">
        <v>2013</v>
      </c>
      <c r="C419" s="23">
        <f t="shared" si="30"/>
        <v>141</v>
      </c>
      <c r="D419" s="29">
        <v>35</v>
      </c>
      <c r="E419" s="30">
        <v>1</v>
      </c>
      <c r="F419" s="30">
        <v>105</v>
      </c>
      <c r="G419" s="30" t="s">
        <v>36</v>
      </c>
      <c r="H419" s="30" t="s">
        <v>36</v>
      </c>
      <c r="I419" s="31" t="s">
        <v>36</v>
      </c>
    </row>
    <row r="420" spans="1:9" x14ac:dyDescent="0.25">
      <c r="A420" s="27"/>
      <c r="B420" s="28">
        <v>2014</v>
      </c>
      <c r="C420" s="23">
        <f t="shared" si="30"/>
        <v>173</v>
      </c>
      <c r="D420" s="29">
        <v>32</v>
      </c>
      <c r="E420" s="30">
        <v>1</v>
      </c>
      <c r="F420" s="30">
        <v>106</v>
      </c>
      <c r="G420" s="30" t="s">
        <v>36</v>
      </c>
      <c r="H420" s="30" t="s">
        <v>36</v>
      </c>
      <c r="I420" s="31">
        <v>34</v>
      </c>
    </row>
    <row r="421" spans="1:9" x14ac:dyDescent="0.25">
      <c r="A421" s="27"/>
      <c r="B421" s="28">
        <v>2015</v>
      </c>
      <c r="C421" s="23">
        <f t="shared" si="30"/>
        <v>173</v>
      </c>
      <c r="D421" s="29">
        <v>32</v>
      </c>
      <c r="E421" s="30">
        <v>1</v>
      </c>
      <c r="F421" s="30">
        <v>106</v>
      </c>
      <c r="G421" s="30" t="s">
        <v>36</v>
      </c>
      <c r="H421" s="30" t="s">
        <v>36</v>
      </c>
      <c r="I421" s="31">
        <v>34</v>
      </c>
    </row>
    <row r="422" spans="1:9" x14ac:dyDescent="0.25">
      <c r="A422" s="17"/>
      <c r="B422" s="18">
        <v>2016</v>
      </c>
      <c r="C422" s="19">
        <f t="shared" si="30"/>
        <v>173</v>
      </c>
      <c r="D422" s="20">
        <v>32</v>
      </c>
      <c r="E422" s="21">
        <v>1</v>
      </c>
      <c r="F422" s="21">
        <v>106</v>
      </c>
      <c r="G422" s="21" t="s">
        <v>36</v>
      </c>
      <c r="H422" s="21" t="s">
        <v>36</v>
      </c>
      <c r="I422" s="22">
        <v>34</v>
      </c>
    </row>
    <row r="423" spans="1:9" x14ac:dyDescent="0.25">
      <c r="A423" s="17"/>
      <c r="B423" s="18">
        <v>2017</v>
      </c>
      <c r="C423" s="19">
        <f t="shared" ref="C423:C424" si="35">SUM(D423,E423,F423,G423,H423,I423)</f>
        <v>173</v>
      </c>
      <c r="D423" s="20">
        <v>32</v>
      </c>
      <c r="E423" s="21">
        <v>1</v>
      </c>
      <c r="F423" s="21">
        <v>106</v>
      </c>
      <c r="G423" s="21" t="s">
        <v>36</v>
      </c>
      <c r="H423" s="21" t="s">
        <v>36</v>
      </c>
      <c r="I423" s="22">
        <v>34</v>
      </c>
    </row>
    <row r="424" spans="1:9" x14ac:dyDescent="0.25">
      <c r="A424" s="32"/>
      <c r="B424" s="33">
        <v>2018</v>
      </c>
      <c r="C424" s="34">
        <f t="shared" si="35"/>
        <v>185</v>
      </c>
      <c r="D424" s="35">
        <v>32</v>
      </c>
      <c r="E424" s="36">
        <v>6</v>
      </c>
      <c r="F424" s="36">
        <v>107</v>
      </c>
      <c r="G424" s="36">
        <v>1</v>
      </c>
      <c r="H424" s="128">
        <v>39</v>
      </c>
      <c r="I424" s="129"/>
    </row>
    <row r="425" spans="1:9" x14ac:dyDescent="0.25">
      <c r="A425" s="37" t="s">
        <v>20</v>
      </c>
      <c r="B425" s="38">
        <v>2004</v>
      </c>
      <c r="C425" s="39">
        <f t="shared" ref="C425:C427" si="36">SUM(D425,E425,F425,G425,H425,I425)</f>
        <v>155</v>
      </c>
      <c r="D425" s="40">
        <v>21</v>
      </c>
      <c r="E425" s="41">
        <v>8</v>
      </c>
      <c r="F425" s="41">
        <v>93</v>
      </c>
      <c r="G425" s="41" t="s">
        <v>36</v>
      </c>
      <c r="H425" s="41">
        <v>1</v>
      </c>
      <c r="I425" s="42">
        <v>32</v>
      </c>
    </row>
    <row r="426" spans="1:9" x14ac:dyDescent="0.25">
      <c r="A426" s="17"/>
      <c r="B426" s="18">
        <v>2005</v>
      </c>
      <c r="C426" s="19">
        <f t="shared" si="36"/>
        <v>152</v>
      </c>
      <c r="D426" s="20">
        <v>23</v>
      </c>
      <c r="E426" s="21">
        <v>7</v>
      </c>
      <c r="F426" s="21">
        <v>90</v>
      </c>
      <c r="G426" s="21" t="s">
        <v>36</v>
      </c>
      <c r="H426" s="21">
        <v>1</v>
      </c>
      <c r="I426" s="22">
        <v>31</v>
      </c>
    </row>
    <row r="427" spans="1:9" x14ac:dyDescent="0.25">
      <c r="A427" s="17"/>
      <c r="B427" s="18">
        <v>2006</v>
      </c>
      <c r="C427" s="19">
        <f t="shared" si="36"/>
        <v>151</v>
      </c>
      <c r="D427" s="20">
        <v>23</v>
      </c>
      <c r="E427" s="21">
        <v>1</v>
      </c>
      <c r="F427" s="21">
        <v>90</v>
      </c>
      <c r="G427" s="21" t="s">
        <v>36</v>
      </c>
      <c r="H427" s="21" t="s">
        <v>36</v>
      </c>
      <c r="I427" s="22">
        <v>37</v>
      </c>
    </row>
    <row r="428" spans="1:9" x14ac:dyDescent="0.25">
      <c r="A428" s="17"/>
      <c r="B428" s="18">
        <v>2007</v>
      </c>
      <c r="C428" s="19" t="s">
        <v>36</v>
      </c>
      <c r="D428" s="20" t="s">
        <v>36</v>
      </c>
      <c r="E428" s="21" t="s">
        <v>36</v>
      </c>
      <c r="F428" s="21" t="s">
        <v>36</v>
      </c>
      <c r="G428" s="21" t="s">
        <v>36</v>
      </c>
      <c r="H428" s="21" t="s">
        <v>36</v>
      </c>
      <c r="I428" s="22" t="s">
        <v>36</v>
      </c>
    </row>
    <row r="429" spans="1:9" x14ac:dyDescent="0.25">
      <c r="A429" s="17"/>
      <c r="B429" s="18">
        <v>2008</v>
      </c>
      <c r="C429" s="19" t="s">
        <v>36</v>
      </c>
      <c r="D429" s="20" t="s">
        <v>36</v>
      </c>
      <c r="E429" s="21" t="s">
        <v>36</v>
      </c>
      <c r="F429" s="21" t="s">
        <v>36</v>
      </c>
      <c r="G429" s="21" t="s">
        <v>36</v>
      </c>
      <c r="H429" s="21" t="s">
        <v>36</v>
      </c>
      <c r="I429" s="22" t="s">
        <v>36</v>
      </c>
    </row>
    <row r="430" spans="1:9" x14ac:dyDescent="0.25">
      <c r="A430" s="17"/>
      <c r="B430" s="18">
        <v>2009</v>
      </c>
      <c r="C430" s="19" t="s">
        <v>36</v>
      </c>
      <c r="D430" s="20" t="s">
        <v>36</v>
      </c>
      <c r="E430" s="21" t="s">
        <v>36</v>
      </c>
      <c r="F430" s="21" t="s">
        <v>36</v>
      </c>
      <c r="G430" s="21" t="s">
        <v>36</v>
      </c>
      <c r="H430" s="21" t="s">
        <v>36</v>
      </c>
      <c r="I430" s="22" t="s">
        <v>36</v>
      </c>
    </row>
    <row r="431" spans="1:9" x14ac:dyDescent="0.25">
      <c r="A431" s="17"/>
      <c r="B431" s="18">
        <v>2010</v>
      </c>
      <c r="C431" s="19" t="s">
        <v>36</v>
      </c>
      <c r="D431" s="20" t="s">
        <v>36</v>
      </c>
      <c r="E431" s="21" t="s">
        <v>36</v>
      </c>
      <c r="F431" s="21" t="s">
        <v>36</v>
      </c>
      <c r="G431" s="21" t="s">
        <v>36</v>
      </c>
      <c r="H431" s="21" t="s">
        <v>36</v>
      </c>
      <c r="I431" s="22" t="s">
        <v>36</v>
      </c>
    </row>
    <row r="432" spans="1:9" x14ac:dyDescent="0.25">
      <c r="A432" s="17"/>
      <c r="B432" s="18">
        <v>2011</v>
      </c>
      <c r="C432" s="23">
        <f t="shared" ref="C432:C500" si="37">SUM(D432,E432,F432,G432,H432,I432)</f>
        <v>144</v>
      </c>
      <c r="D432" s="24">
        <v>22</v>
      </c>
      <c r="E432" s="25">
        <v>8</v>
      </c>
      <c r="F432" s="25">
        <v>89</v>
      </c>
      <c r="G432" s="25" t="s">
        <v>36</v>
      </c>
      <c r="H432" s="25">
        <v>1</v>
      </c>
      <c r="I432" s="26">
        <v>24</v>
      </c>
    </row>
    <row r="433" spans="1:9" x14ac:dyDescent="0.25">
      <c r="A433" s="27"/>
      <c r="B433" s="28">
        <v>2012</v>
      </c>
      <c r="C433" s="23">
        <f t="shared" si="37"/>
        <v>145</v>
      </c>
      <c r="D433" s="29">
        <v>24</v>
      </c>
      <c r="E433" s="30">
        <v>8</v>
      </c>
      <c r="F433" s="30">
        <v>90</v>
      </c>
      <c r="G433" s="30" t="s">
        <v>36</v>
      </c>
      <c r="H433" s="30">
        <v>1</v>
      </c>
      <c r="I433" s="31">
        <v>22</v>
      </c>
    </row>
    <row r="434" spans="1:9" x14ac:dyDescent="0.25">
      <c r="A434" s="27"/>
      <c r="B434" s="28">
        <v>2013</v>
      </c>
      <c r="C434" s="23">
        <f t="shared" si="37"/>
        <v>121</v>
      </c>
      <c r="D434" s="29">
        <v>23</v>
      </c>
      <c r="E434" s="30">
        <v>8</v>
      </c>
      <c r="F434" s="30">
        <v>90</v>
      </c>
      <c r="G434" s="30" t="s">
        <v>36</v>
      </c>
      <c r="H434" s="30" t="s">
        <v>36</v>
      </c>
      <c r="I434" s="31" t="s">
        <v>36</v>
      </c>
    </row>
    <row r="435" spans="1:9" x14ac:dyDescent="0.25">
      <c r="A435" s="27"/>
      <c r="B435" s="28">
        <v>2014</v>
      </c>
      <c r="C435" s="23">
        <f t="shared" si="37"/>
        <v>145</v>
      </c>
      <c r="D435" s="29">
        <v>24</v>
      </c>
      <c r="E435" s="30">
        <v>8</v>
      </c>
      <c r="F435" s="30">
        <v>90</v>
      </c>
      <c r="G435" s="30" t="s">
        <v>36</v>
      </c>
      <c r="H435" s="30">
        <v>1</v>
      </c>
      <c r="I435" s="31">
        <v>22</v>
      </c>
    </row>
    <row r="436" spans="1:9" x14ac:dyDescent="0.25">
      <c r="A436" s="27"/>
      <c r="B436" s="28">
        <v>2015</v>
      </c>
      <c r="C436" s="23">
        <f t="shared" si="37"/>
        <v>145</v>
      </c>
      <c r="D436" s="29">
        <v>24</v>
      </c>
      <c r="E436" s="30">
        <v>8</v>
      </c>
      <c r="F436" s="30">
        <v>90</v>
      </c>
      <c r="G436" s="30" t="s">
        <v>36</v>
      </c>
      <c r="H436" s="30">
        <v>1</v>
      </c>
      <c r="I436" s="31">
        <v>22</v>
      </c>
    </row>
    <row r="437" spans="1:9" x14ac:dyDescent="0.25">
      <c r="A437" s="17"/>
      <c r="B437" s="18">
        <v>2016</v>
      </c>
      <c r="C437" s="54">
        <v>145</v>
      </c>
      <c r="D437" s="20">
        <v>24</v>
      </c>
      <c r="E437" s="21">
        <v>8</v>
      </c>
      <c r="F437" s="21">
        <v>90</v>
      </c>
      <c r="G437" s="21" t="s">
        <v>36</v>
      </c>
      <c r="H437" s="21">
        <v>1</v>
      </c>
      <c r="I437" s="22">
        <v>30</v>
      </c>
    </row>
    <row r="438" spans="1:9" x14ac:dyDescent="0.25">
      <c r="A438" s="17"/>
      <c r="B438" s="18">
        <v>2017</v>
      </c>
      <c r="C438" s="19">
        <f t="shared" si="37"/>
        <v>145</v>
      </c>
      <c r="D438" s="20">
        <v>24</v>
      </c>
      <c r="E438" s="21">
        <v>10</v>
      </c>
      <c r="F438" s="21">
        <v>80</v>
      </c>
      <c r="G438" s="21" t="s">
        <v>36</v>
      </c>
      <c r="H438" s="21">
        <v>1</v>
      </c>
      <c r="I438" s="22">
        <v>30</v>
      </c>
    </row>
    <row r="439" spans="1:9" x14ac:dyDescent="0.25">
      <c r="A439" s="32"/>
      <c r="B439" s="33">
        <v>2018</v>
      </c>
      <c r="C439" s="34">
        <f t="shared" si="37"/>
        <v>155</v>
      </c>
      <c r="D439" s="35">
        <v>29</v>
      </c>
      <c r="E439" s="36">
        <v>8</v>
      </c>
      <c r="F439" s="36">
        <v>89</v>
      </c>
      <c r="G439" s="36" t="s">
        <v>36</v>
      </c>
      <c r="H439" s="128">
        <v>29</v>
      </c>
      <c r="I439" s="129"/>
    </row>
    <row r="440" spans="1:9" x14ac:dyDescent="0.25">
      <c r="A440" s="37" t="s">
        <v>22</v>
      </c>
      <c r="B440" s="38">
        <v>2004</v>
      </c>
      <c r="C440" s="39">
        <f t="shared" ref="C440:C442" si="38">SUM(D440,E440,F440,G440,H440,I440)</f>
        <v>176</v>
      </c>
      <c r="D440" s="40">
        <v>19</v>
      </c>
      <c r="E440" s="41">
        <v>3</v>
      </c>
      <c r="F440" s="41">
        <v>103</v>
      </c>
      <c r="G440" s="41" t="s">
        <v>36</v>
      </c>
      <c r="H440" s="41" t="s">
        <v>36</v>
      </c>
      <c r="I440" s="42">
        <v>51</v>
      </c>
    </row>
    <row r="441" spans="1:9" x14ac:dyDescent="0.25">
      <c r="A441" s="17"/>
      <c r="B441" s="18">
        <v>2005</v>
      </c>
      <c r="C441" s="48">
        <f t="shared" si="38"/>
        <v>170</v>
      </c>
      <c r="D441" s="44">
        <v>21</v>
      </c>
      <c r="E441" s="45">
        <v>3</v>
      </c>
      <c r="F441" s="45">
        <v>99</v>
      </c>
      <c r="G441" s="45" t="s">
        <v>36</v>
      </c>
      <c r="H441" s="45" t="s">
        <v>36</v>
      </c>
      <c r="I441" s="46">
        <v>47</v>
      </c>
    </row>
    <row r="442" spans="1:9" x14ac:dyDescent="0.25">
      <c r="A442" s="17"/>
      <c r="B442" s="18">
        <v>2006</v>
      </c>
      <c r="C442" s="19">
        <f t="shared" si="38"/>
        <v>168</v>
      </c>
      <c r="D442" s="20">
        <v>28</v>
      </c>
      <c r="E442" s="21">
        <v>2</v>
      </c>
      <c r="F442" s="21">
        <v>92</v>
      </c>
      <c r="G442" s="21" t="s">
        <v>36</v>
      </c>
      <c r="H442" s="21" t="s">
        <v>36</v>
      </c>
      <c r="I442" s="22">
        <v>46</v>
      </c>
    </row>
    <row r="443" spans="1:9" x14ac:dyDescent="0.25">
      <c r="A443" s="17"/>
      <c r="B443" s="18">
        <v>2007</v>
      </c>
      <c r="C443" s="19" t="s">
        <v>36</v>
      </c>
      <c r="D443" s="20" t="s">
        <v>36</v>
      </c>
      <c r="E443" s="21" t="s">
        <v>36</v>
      </c>
      <c r="F443" s="21" t="s">
        <v>36</v>
      </c>
      <c r="G443" s="21" t="s">
        <v>36</v>
      </c>
      <c r="H443" s="21" t="s">
        <v>36</v>
      </c>
      <c r="I443" s="22" t="s">
        <v>36</v>
      </c>
    </row>
    <row r="444" spans="1:9" x14ac:dyDescent="0.25">
      <c r="A444" s="17"/>
      <c r="B444" s="18">
        <v>2008</v>
      </c>
      <c r="C444" s="19" t="s">
        <v>36</v>
      </c>
      <c r="D444" s="20" t="s">
        <v>36</v>
      </c>
      <c r="E444" s="21" t="s">
        <v>36</v>
      </c>
      <c r="F444" s="21" t="s">
        <v>36</v>
      </c>
      <c r="G444" s="21" t="s">
        <v>36</v>
      </c>
      <c r="H444" s="21" t="s">
        <v>36</v>
      </c>
      <c r="I444" s="22" t="s">
        <v>36</v>
      </c>
    </row>
    <row r="445" spans="1:9" x14ac:dyDescent="0.25">
      <c r="A445" s="17"/>
      <c r="B445" s="18">
        <v>2009</v>
      </c>
      <c r="C445" s="19" t="s">
        <v>36</v>
      </c>
      <c r="D445" s="20" t="s">
        <v>36</v>
      </c>
      <c r="E445" s="21" t="s">
        <v>36</v>
      </c>
      <c r="F445" s="21" t="s">
        <v>36</v>
      </c>
      <c r="G445" s="21" t="s">
        <v>36</v>
      </c>
      <c r="H445" s="21" t="s">
        <v>36</v>
      </c>
      <c r="I445" s="22" t="s">
        <v>36</v>
      </c>
    </row>
    <row r="446" spans="1:9" x14ac:dyDescent="0.25">
      <c r="A446" s="17"/>
      <c r="B446" s="18">
        <v>2010</v>
      </c>
      <c r="C446" s="19" t="s">
        <v>36</v>
      </c>
      <c r="D446" s="20" t="s">
        <v>36</v>
      </c>
      <c r="E446" s="21" t="s">
        <v>36</v>
      </c>
      <c r="F446" s="21" t="s">
        <v>36</v>
      </c>
      <c r="G446" s="21" t="s">
        <v>36</v>
      </c>
      <c r="H446" s="21" t="s">
        <v>36</v>
      </c>
      <c r="I446" s="22" t="s">
        <v>36</v>
      </c>
    </row>
    <row r="447" spans="1:9" x14ac:dyDescent="0.25">
      <c r="A447" s="17"/>
      <c r="B447" s="18">
        <v>2011</v>
      </c>
      <c r="C447" s="23">
        <f t="shared" si="37"/>
        <v>139</v>
      </c>
      <c r="D447" s="24">
        <v>23</v>
      </c>
      <c r="E447" s="25">
        <v>2</v>
      </c>
      <c r="F447" s="25">
        <v>93</v>
      </c>
      <c r="G447" s="25" t="s">
        <v>36</v>
      </c>
      <c r="H447" s="25" t="s">
        <v>36</v>
      </c>
      <c r="I447" s="26">
        <v>21</v>
      </c>
    </row>
    <row r="448" spans="1:9" x14ac:dyDescent="0.25">
      <c r="A448" s="27"/>
      <c r="B448" s="28">
        <v>2012</v>
      </c>
      <c r="C448" s="23">
        <f t="shared" si="37"/>
        <v>134</v>
      </c>
      <c r="D448" s="29">
        <v>27</v>
      </c>
      <c r="E448" s="30">
        <v>2</v>
      </c>
      <c r="F448" s="30">
        <v>86</v>
      </c>
      <c r="G448" s="30" t="s">
        <v>36</v>
      </c>
      <c r="H448" s="30" t="s">
        <v>36</v>
      </c>
      <c r="I448" s="31">
        <v>19</v>
      </c>
    </row>
    <row r="449" spans="1:9" x14ac:dyDescent="0.25">
      <c r="A449" s="27"/>
      <c r="B449" s="28">
        <v>2013</v>
      </c>
      <c r="C449" s="23">
        <f t="shared" si="37"/>
        <v>113</v>
      </c>
      <c r="D449" s="29">
        <v>25</v>
      </c>
      <c r="E449" s="30">
        <v>2</v>
      </c>
      <c r="F449" s="30">
        <v>86</v>
      </c>
      <c r="G449" s="30" t="s">
        <v>36</v>
      </c>
      <c r="H449" s="30" t="s">
        <v>36</v>
      </c>
      <c r="I449" s="31" t="s">
        <v>36</v>
      </c>
    </row>
    <row r="450" spans="1:9" x14ac:dyDescent="0.25">
      <c r="A450" s="27"/>
      <c r="B450" s="28">
        <v>2014</v>
      </c>
      <c r="C450" s="23">
        <f t="shared" si="37"/>
        <v>134</v>
      </c>
      <c r="D450" s="29">
        <v>27</v>
      </c>
      <c r="E450" s="30">
        <v>2</v>
      </c>
      <c r="F450" s="30">
        <v>86</v>
      </c>
      <c r="G450" s="30" t="s">
        <v>36</v>
      </c>
      <c r="H450" s="30" t="s">
        <v>36</v>
      </c>
      <c r="I450" s="31">
        <v>19</v>
      </c>
    </row>
    <row r="451" spans="1:9" x14ac:dyDescent="0.25">
      <c r="A451" s="27"/>
      <c r="B451" s="28">
        <v>2015</v>
      </c>
      <c r="C451" s="23">
        <f t="shared" si="37"/>
        <v>134</v>
      </c>
      <c r="D451" s="29">
        <v>27</v>
      </c>
      <c r="E451" s="30">
        <v>2</v>
      </c>
      <c r="F451" s="30">
        <v>86</v>
      </c>
      <c r="G451" s="30" t="s">
        <v>36</v>
      </c>
      <c r="H451" s="30" t="s">
        <v>36</v>
      </c>
      <c r="I451" s="31">
        <v>19</v>
      </c>
    </row>
    <row r="452" spans="1:9" x14ac:dyDescent="0.25">
      <c r="A452" s="17"/>
      <c r="B452" s="18">
        <v>2016</v>
      </c>
      <c r="C452" s="19">
        <f t="shared" si="37"/>
        <v>134</v>
      </c>
      <c r="D452" s="20">
        <v>27</v>
      </c>
      <c r="E452" s="21">
        <v>2</v>
      </c>
      <c r="F452" s="21">
        <v>86</v>
      </c>
      <c r="G452" s="21" t="s">
        <v>36</v>
      </c>
      <c r="H452" s="21" t="s">
        <v>36</v>
      </c>
      <c r="I452" s="22">
        <v>19</v>
      </c>
    </row>
    <row r="453" spans="1:9" x14ac:dyDescent="0.25">
      <c r="A453" s="17"/>
      <c r="B453" s="18">
        <v>2017</v>
      </c>
      <c r="C453" s="19">
        <f t="shared" si="37"/>
        <v>134</v>
      </c>
      <c r="D453" s="20">
        <v>27</v>
      </c>
      <c r="E453" s="21">
        <v>2</v>
      </c>
      <c r="F453" s="21">
        <v>86</v>
      </c>
      <c r="G453" s="21" t="s">
        <v>36</v>
      </c>
      <c r="H453" s="21" t="s">
        <v>36</v>
      </c>
      <c r="I453" s="22">
        <v>19</v>
      </c>
    </row>
    <row r="454" spans="1:9" x14ac:dyDescent="0.25">
      <c r="A454" s="32"/>
      <c r="B454" s="33">
        <v>2018</v>
      </c>
      <c r="C454" s="34">
        <f t="shared" si="37"/>
        <v>142</v>
      </c>
      <c r="D454" s="35">
        <v>33</v>
      </c>
      <c r="E454" s="36">
        <v>3</v>
      </c>
      <c r="F454" s="36">
        <v>86</v>
      </c>
      <c r="G454" s="36">
        <v>1</v>
      </c>
      <c r="H454" s="128">
        <v>19</v>
      </c>
      <c r="I454" s="129"/>
    </row>
    <row r="455" spans="1:9" x14ac:dyDescent="0.25">
      <c r="A455" s="37" t="s">
        <v>23</v>
      </c>
      <c r="B455" s="38">
        <v>2004</v>
      </c>
      <c r="C455" s="39">
        <f t="shared" ref="C455:C457" si="39">SUM(D455,E455,F455,G455,H455,I455)</f>
        <v>216</v>
      </c>
      <c r="D455" s="40">
        <v>29</v>
      </c>
      <c r="E455" s="41">
        <v>4</v>
      </c>
      <c r="F455" s="41">
        <v>147</v>
      </c>
      <c r="G455" s="41" t="s">
        <v>36</v>
      </c>
      <c r="H455" s="41">
        <v>5</v>
      </c>
      <c r="I455" s="42">
        <v>31</v>
      </c>
    </row>
    <row r="456" spans="1:9" x14ac:dyDescent="0.25">
      <c r="A456" s="17"/>
      <c r="B456" s="18">
        <v>2005</v>
      </c>
      <c r="C456" s="48">
        <f t="shared" si="39"/>
        <v>212</v>
      </c>
      <c r="D456" s="44">
        <v>28</v>
      </c>
      <c r="E456" s="45">
        <v>6</v>
      </c>
      <c r="F456" s="45">
        <v>144</v>
      </c>
      <c r="G456" s="45" t="s">
        <v>36</v>
      </c>
      <c r="H456" s="45">
        <v>6</v>
      </c>
      <c r="I456" s="46">
        <v>28</v>
      </c>
    </row>
    <row r="457" spans="1:9" x14ac:dyDescent="0.25">
      <c r="A457" s="17"/>
      <c r="B457" s="18">
        <v>2006</v>
      </c>
      <c r="C457" s="19">
        <f t="shared" si="39"/>
        <v>211</v>
      </c>
      <c r="D457" s="20">
        <v>28</v>
      </c>
      <c r="E457" s="21">
        <v>4</v>
      </c>
      <c r="F457" s="21">
        <v>142</v>
      </c>
      <c r="G457" s="21" t="s">
        <v>36</v>
      </c>
      <c r="H457" s="21" t="s">
        <v>36</v>
      </c>
      <c r="I457" s="22">
        <v>37</v>
      </c>
    </row>
    <row r="458" spans="1:9" x14ac:dyDescent="0.25">
      <c r="A458" s="17"/>
      <c r="B458" s="18">
        <v>2007</v>
      </c>
      <c r="C458" s="19" t="s">
        <v>36</v>
      </c>
      <c r="D458" s="20" t="s">
        <v>36</v>
      </c>
      <c r="E458" s="21" t="s">
        <v>36</v>
      </c>
      <c r="F458" s="21" t="s">
        <v>36</v>
      </c>
      <c r="G458" s="21" t="s">
        <v>36</v>
      </c>
      <c r="H458" s="21" t="s">
        <v>36</v>
      </c>
      <c r="I458" s="22" t="s">
        <v>36</v>
      </c>
    </row>
    <row r="459" spans="1:9" x14ac:dyDescent="0.25">
      <c r="A459" s="17"/>
      <c r="B459" s="18">
        <v>2008</v>
      </c>
      <c r="C459" s="19" t="s">
        <v>36</v>
      </c>
      <c r="D459" s="20" t="s">
        <v>36</v>
      </c>
      <c r="E459" s="21" t="s">
        <v>36</v>
      </c>
      <c r="F459" s="21" t="s">
        <v>36</v>
      </c>
      <c r="G459" s="21" t="s">
        <v>36</v>
      </c>
      <c r="H459" s="21" t="s">
        <v>36</v>
      </c>
      <c r="I459" s="22" t="s">
        <v>36</v>
      </c>
    </row>
    <row r="460" spans="1:9" x14ac:dyDescent="0.25">
      <c r="A460" s="17"/>
      <c r="B460" s="18">
        <v>2009</v>
      </c>
      <c r="C460" s="19" t="s">
        <v>36</v>
      </c>
      <c r="D460" s="20" t="s">
        <v>36</v>
      </c>
      <c r="E460" s="21" t="s">
        <v>36</v>
      </c>
      <c r="F460" s="21" t="s">
        <v>36</v>
      </c>
      <c r="G460" s="21" t="s">
        <v>36</v>
      </c>
      <c r="H460" s="21" t="s">
        <v>36</v>
      </c>
      <c r="I460" s="22" t="s">
        <v>36</v>
      </c>
    </row>
    <row r="461" spans="1:9" x14ac:dyDescent="0.25">
      <c r="A461" s="17"/>
      <c r="B461" s="18">
        <v>2010</v>
      </c>
      <c r="C461" s="19" t="s">
        <v>36</v>
      </c>
      <c r="D461" s="20" t="s">
        <v>36</v>
      </c>
      <c r="E461" s="21" t="s">
        <v>36</v>
      </c>
      <c r="F461" s="21" t="s">
        <v>36</v>
      </c>
      <c r="G461" s="21" t="s">
        <v>36</v>
      </c>
      <c r="H461" s="21" t="s">
        <v>36</v>
      </c>
      <c r="I461" s="22" t="s">
        <v>36</v>
      </c>
    </row>
    <row r="462" spans="1:9" x14ac:dyDescent="0.25">
      <c r="A462" s="17"/>
      <c r="B462" s="18">
        <v>2011</v>
      </c>
      <c r="C462" s="23">
        <f t="shared" si="37"/>
        <v>199</v>
      </c>
      <c r="D462" s="24">
        <v>27</v>
      </c>
      <c r="E462" s="25">
        <v>5</v>
      </c>
      <c r="F462" s="25">
        <v>138</v>
      </c>
      <c r="G462" s="25" t="s">
        <v>36</v>
      </c>
      <c r="H462" s="25">
        <v>3</v>
      </c>
      <c r="I462" s="26">
        <v>26</v>
      </c>
    </row>
    <row r="463" spans="1:9" x14ac:dyDescent="0.25">
      <c r="A463" s="27"/>
      <c r="B463" s="28">
        <v>2012</v>
      </c>
      <c r="C463" s="23">
        <f t="shared" si="37"/>
        <v>203</v>
      </c>
      <c r="D463" s="29">
        <v>32</v>
      </c>
      <c r="E463" s="30">
        <v>7</v>
      </c>
      <c r="F463" s="30">
        <v>134</v>
      </c>
      <c r="G463" s="30">
        <v>1</v>
      </c>
      <c r="H463" s="30">
        <v>3</v>
      </c>
      <c r="I463" s="31">
        <v>26</v>
      </c>
    </row>
    <row r="464" spans="1:9" x14ac:dyDescent="0.25">
      <c r="A464" s="56"/>
      <c r="B464" s="28">
        <v>2013</v>
      </c>
      <c r="C464" s="23">
        <f t="shared" si="37"/>
        <v>167</v>
      </c>
      <c r="D464" s="29">
        <v>32</v>
      </c>
      <c r="E464" s="30">
        <v>6</v>
      </c>
      <c r="F464" s="30">
        <v>129</v>
      </c>
      <c r="G464" s="30" t="s">
        <v>36</v>
      </c>
      <c r="H464" s="30" t="s">
        <v>36</v>
      </c>
      <c r="I464" s="31" t="s">
        <v>36</v>
      </c>
    </row>
    <row r="465" spans="1:9" x14ac:dyDescent="0.25">
      <c r="A465" s="56"/>
      <c r="B465" s="58">
        <v>2014</v>
      </c>
      <c r="C465" s="23">
        <f t="shared" si="37"/>
        <v>203</v>
      </c>
      <c r="D465" s="29">
        <v>32</v>
      </c>
      <c r="E465" s="30">
        <v>7</v>
      </c>
      <c r="F465" s="30">
        <v>134</v>
      </c>
      <c r="G465" s="30">
        <v>1</v>
      </c>
      <c r="H465" s="30">
        <v>3</v>
      </c>
      <c r="I465" s="31">
        <v>26</v>
      </c>
    </row>
    <row r="466" spans="1:9" x14ac:dyDescent="0.25">
      <c r="A466" s="56"/>
      <c r="B466" s="110">
        <v>2015</v>
      </c>
      <c r="C466" s="23">
        <f t="shared" si="37"/>
        <v>203</v>
      </c>
      <c r="D466" s="111">
        <v>32</v>
      </c>
      <c r="E466" s="30">
        <v>7</v>
      </c>
      <c r="F466" s="30">
        <v>134</v>
      </c>
      <c r="G466" s="30">
        <v>1</v>
      </c>
      <c r="H466" s="30">
        <v>3</v>
      </c>
      <c r="I466" s="31">
        <v>26</v>
      </c>
    </row>
    <row r="467" spans="1:9" x14ac:dyDescent="0.25">
      <c r="A467" s="112"/>
      <c r="B467" s="18">
        <v>2016</v>
      </c>
      <c r="C467" s="19">
        <f t="shared" si="37"/>
        <v>203</v>
      </c>
      <c r="D467" s="113">
        <v>32</v>
      </c>
      <c r="E467" s="21">
        <v>7</v>
      </c>
      <c r="F467" s="21">
        <v>134</v>
      </c>
      <c r="G467" s="21">
        <v>1</v>
      </c>
      <c r="H467" s="21">
        <v>3</v>
      </c>
      <c r="I467" s="114">
        <v>26</v>
      </c>
    </row>
    <row r="468" spans="1:9" x14ac:dyDescent="0.25">
      <c r="A468" s="112"/>
      <c r="B468" s="115">
        <v>2017</v>
      </c>
      <c r="C468" s="19">
        <f t="shared" si="37"/>
        <v>203</v>
      </c>
      <c r="D468" s="113">
        <v>32</v>
      </c>
      <c r="E468" s="21">
        <v>7</v>
      </c>
      <c r="F468" s="21">
        <v>134</v>
      </c>
      <c r="G468" s="21">
        <v>1</v>
      </c>
      <c r="H468" s="21">
        <v>3</v>
      </c>
      <c r="I468" s="114">
        <v>26</v>
      </c>
    </row>
    <row r="469" spans="1:9" x14ac:dyDescent="0.25">
      <c r="A469" s="118"/>
      <c r="B469" s="119">
        <v>2018</v>
      </c>
      <c r="C469" s="34">
        <f t="shared" si="37"/>
        <v>205</v>
      </c>
      <c r="D469" s="120">
        <v>35</v>
      </c>
      <c r="E469" s="36">
        <v>8</v>
      </c>
      <c r="F469" s="36">
        <v>130</v>
      </c>
      <c r="G469" s="36">
        <v>1</v>
      </c>
      <c r="H469" s="128">
        <v>31</v>
      </c>
      <c r="I469" s="129"/>
    </row>
    <row r="470" spans="1:9" x14ac:dyDescent="0.25">
      <c r="A470" s="37" t="s">
        <v>46</v>
      </c>
      <c r="B470" s="38">
        <v>2004</v>
      </c>
      <c r="C470" s="39">
        <f t="shared" ref="C470:C484" si="40">SUM(D470,E470,F470,G470,H470,I470)</f>
        <v>0</v>
      </c>
      <c r="D470" s="40" t="s">
        <v>36</v>
      </c>
      <c r="E470" s="41" t="s">
        <v>36</v>
      </c>
      <c r="F470" s="41" t="s">
        <v>36</v>
      </c>
      <c r="G470" s="41" t="s">
        <v>36</v>
      </c>
      <c r="H470" s="41" t="s">
        <v>36</v>
      </c>
      <c r="I470" s="42" t="s">
        <v>36</v>
      </c>
    </row>
    <row r="471" spans="1:9" x14ac:dyDescent="0.25">
      <c r="A471" s="17"/>
      <c r="B471" s="18">
        <v>2005</v>
      </c>
      <c r="C471" s="19" t="s">
        <v>36</v>
      </c>
      <c r="D471" s="20" t="s">
        <v>36</v>
      </c>
      <c r="E471" s="21" t="s">
        <v>36</v>
      </c>
      <c r="F471" s="21" t="s">
        <v>36</v>
      </c>
      <c r="G471" s="21" t="s">
        <v>36</v>
      </c>
      <c r="H471" s="21" t="s">
        <v>36</v>
      </c>
      <c r="I471" s="22" t="s">
        <v>36</v>
      </c>
    </row>
    <row r="472" spans="1:9" x14ac:dyDescent="0.25">
      <c r="A472" s="17"/>
      <c r="B472" s="18">
        <v>2006</v>
      </c>
      <c r="C472" s="19" t="s">
        <v>36</v>
      </c>
      <c r="D472" s="20" t="s">
        <v>36</v>
      </c>
      <c r="E472" s="21" t="s">
        <v>36</v>
      </c>
      <c r="F472" s="21" t="s">
        <v>36</v>
      </c>
      <c r="G472" s="21" t="s">
        <v>36</v>
      </c>
      <c r="H472" s="21" t="s">
        <v>36</v>
      </c>
      <c r="I472" s="22" t="s">
        <v>36</v>
      </c>
    </row>
    <row r="473" spans="1:9" x14ac:dyDescent="0.25">
      <c r="A473" s="17"/>
      <c r="B473" s="18">
        <v>2007</v>
      </c>
      <c r="C473" s="19" t="s">
        <v>36</v>
      </c>
      <c r="D473" s="20" t="s">
        <v>36</v>
      </c>
      <c r="E473" s="21" t="s">
        <v>36</v>
      </c>
      <c r="F473" s="21" t="s">
        <v>36</v>
      </c>
      <c r="G473" s="21" t="s">
        <v>36</v>
      </c>
      <c r="H473" s="21" t="s">
        <v>36</v>
      </c>
      <c r="I473" s="22" t="s">
        <v>36</v>
      </c>
    </row>
    <row r="474" spans="1:9" x14ac:dyDescent="0.25">
      <c r="A474" s="17"/>
      <c r="B474" s="18">
        <v>2008</v>
      </c>
      <c r="C474" s="19" t="s">
        <v>36</v>
      </c>
      <c r="D474" s="20" t="s">
        <v>36</v>
      </c>
      <c r="E474" s="21" t="s">
        <v>36</v>
      </c>
      <c r="F474" s="21" t="s">
        <v>36</v>
      </c>
      <c r="G474" s="21" t="s">
        <v>36</v>
      </c>
      <c r="H474" s="21" t="s">
        <v>36</v>
      </c>
      <c r="I474" s="22" t="s">
        <v>36</v>
      </c>
    </row>
    <row r="475" spans="1:9" x14ac:dyDescent="0.25">
      <c r="A475" s="17"/>
      <c r="B475" s="18">
        <v>2009</v>
      </c>
      <c r="C475" s="19" t="s">
        <v>36</v>
      </c>
      <c r="D475" s="20" t="s">
        <v>36</v>
      </c>
      <c r="E475" s="21" t="s">
        <v>36</v>
      </c>
      <c r="F475" s="21" t="s">
        <v>36</v>
      </c>
      <c r="G475" s="21" t="s">
        <v>36</v>
      </c>
      <c r="H475" s="21" t="s">
        <v>36</v>
      </c>
      <c r="I475" s="22" t="s">
        <v>36</v>
      </c>
    </row>
    <row r="476" spans="1:9" x14ac:dyDescent="0.25">
      <c r="A476" s="17"/>
      <c r="B476" s="18">
        <v>2010</v>
      </c>
      <c r="C476" s="19" t="s">
        <v>36</v>
      </c>
      <c r="D476" s="20" t="s">
        <v>36</v>
      </c>
      <c r="E476" s="21" t="s">
        <v>36</v>
      </c>
      <c r="F476" s="21" t="s">
        <v>36</v>
      </c>
      <c r="G476" s="21" t="s">
        <v>36</v>
      </c>
      <c r="H476" s="21" t="s">
        <v>36</v>
      </c>
      <c r="I476" s="22" t="s">
        <v>36</v>
      </c>
    </row>
    <row r="477" spans="1:9" x14ac:dyDescent="0.25">
      <c r="A477" s="17"/>
      <c r="B477" s="18">
        <v>2011</v>
      </c>
      <c r="C477" s="19" t="s">
        <v>36</v>
      </c>
      <c r="D477" s="20" t="s">
        <v>36</v>
      </c>
      <c r="E477" s="21" t="s">
        <v>36</v>
      </c>
      <c r="F477" s="21" t="s">
        <v>36</v>
      </c>
      <c r="G477" s="21" t="s">
        <v>36</v>
      </c>
      <c r="H477" s="21" t="s">
        <v>36</v>
      </c>
      <c r="I477" s="22" t="s">
        <v>36</v>
      </c>
    </row>
    <row r="478" spans="1:9" x14ac:dyDescent="0.25">
      <c r="A478" s="27"/>
      <c r="B478" s="28">
        <v>2012</v>
      </c>
      <c r="C478" s="19" t="s">
        <v>36</v>
      </c>
      <c r="D478" s="20" t="s">
        <v>36</v>
      </c>
      <c r="E478" s="21" t="s">
        <v>36</v>
      </c>
      <c r="F478" s="21" t="s">
        <v>36</v>
      </c>
      <c r="G478" s="21" t="s">
        <v>36</v>
      </c>
      <c r="H478" s="21" t="s">
        <v>36</v>
      </c>
      <c r="I478" s="22" t="s">
        <v>36</v>
      </c>
    </row>
    <row r="479" spans="1:9" x14ac:dyDescent="0.25">
      <c r="A479" s="56"/>
      <c r="B479" s="28">
        <v>2013</v>
      </c>
      <c r="C479" s="19" t="s">
        <v>36</v>
      </c>
      <c r="D479" s="20" t="s">
        <v>36</v>
      </c>
      <c r="E479" s="21" t="s">
        <v>36</v>
      </c>
      <c r="F479" s="21" t="s">
        <v>36</v>
      </c>
      <c r="G479" s="21" t="s">
        <v>36</v>
      </c>
      <c r="H479" s="21" t="s">
        <v>36</v>
      </c>
      <c r="I479" s="22" t="s">
        <v>36</v>
      </c>
    </row>
    <row r="480" spans="1:9" x14ac:dyDescent="0.25">
      <c r="A480" s="56"/>
      <c r="B480" s="58">
        <v>2014</v>
      </c>
      <c r="C480" s="19" t="s">
        <v>36</v>
      </c>
      <c r="D480" s="20" t="s">
        <v>36</v>
      </c>
      <c r="E480" s="21" t="s">
        <v>36</v>
      </c>
      <c r="F480" s="21" t="s">
        <v>36</v>
      </c>
      <c r="G480" s="21" t="s">
        <v>36</v>
      </c>
      <c r="H480" s="21" t="s">
        <v>36</v>
      </c>
      <c r="I480" s="22" t="s">
        <v>36</v>
      </c>
    </row>
    <row r="481" spans="1:9" x14ac:dyDescent="0.25">
      <c r="A481" s="56"/>
      <c r="B481" s="110">
        <v>2015</v>
      </c>
      <c r="C481" s="19" t="s">
        <v>36</v>
      </c>
      <c r="D481" s="20" t="s">
        <v>36</v>
      </c>
      <c r="E481" s="21" t="s">
        <v>36</v>
      </c>
      <c r="F481" s="21" t="s">
        <v>36</v>
      </c>
      <c r="G481" s="21" t="s">
        <v>36</v>
      </c>
      <c r="H481" s="21" t="s">
        <v>36</v>
      </c>
      <c r="I481" s="22" t="s">
        <v>36</v>
      </c>
    </row>
    <row r="482" spans="1:9" x14ac:dyDescent="0.25">
      <c r="A482" s="112"/>
      <c r="B482" s="18">
        <v>2016</v>
      </c>
      <c r="C482" s="19">
        <f>SUM(D482,E482,F482,G482,H482,I482)</f>
        <v>17</v>
      </c>
      <c r="D482" s="20">
        <v>3</v>
      </c>
      <c r="E482" s="21">
        <v>2</v>
      </c>
      <c r="F482" s="21">
        <v>10</v>
      </c>
      <c r="G482" s="21" t="s">
        <v>36</v>
      </c>
      <c r="H482" s="21" t="s">
        <v>36</v>
      </c>
      <c r="I482" s="22">
        <v>2</v>
      </c>
    </row>
    <row r="483" spans="1:9" x14ac:dyDescent="0.25">
      <c r="A483" s="112"/>
      <c r="B483" s="115">
        <v>2017</v>
      </c>
      <c r="C483" s="19">
        <f t="shared" ref="C483:C514" si="41">SUM(D483,E483,F483,G483,H483,I483)</f>
        <v>17</v>
      </c>
      <c r="D483" s="20">
        <v>3</v>
      </c>
      <c r="E483" s="21">
        <v>2</v>
      </c>
      <c r="F483" s="21">
        <v>10</v>
      </c>
      <c r="G483" s="21" t="s">
        <v>36</v>
      </c>
      <c r="H483" s="21" t="s">
        <v>36</v>
      </c>
      <c r="I483" s="22">
        <v>2</v>
      </c>
    </row>
    <row r="484" spans="1:9" x14ac:dyDescent="0.25">
      <c r="A484" s="118"/>
      <c r="B484" s="119">
        <v>2018</v>
      </c>
      <c r="C484" s="34">
        <f t="shared" si="41"/>
        <v>0</v>
      </c>
      <c r="D484" s="120" t="s">
        <v>36</v>
      </c>
      <c r="E484" s="36" t="s">
        <v>36</v>
      </c>
      <c r="F484" s="36" t="s">
        <v>36</v>
      </c>
      <c r="G484" s="36" t="s">
        <v>36</v>
      </c>
      <c r="H484" s="36" t="s">
        <v>36</v>
      </c>
      <c r="I484" s="121" t="s">
        <v>36</v>
      </c>
    </row>
    <row r="485" spans="1:9" x14ac:dyDescent="0.25">
      <c r="A485" s="37" t="s">
        <v>47</v>
      </c>
      <c r="B485" s="38">
        <v>2004</v>
      </c>
      <c r="C485" s="39">
        <f t="shared" si="41"/>
        <v>0</v>
      </c>
      <c r="D485" s="40" t="s">
        <v>36</v>
      </c>
      <c r="E485" s="41" t="s">
        <v>36</v>
      </c>
      <c r="F485" s="41" t="s">
        <v>36</v>
      </c>
      <c r="G485" s="41" t="s">
        <v>36</v>
      </c>
      <c r="H485" s="41" t="s">
        <v>36</v>
      </c>
      <c r="I485" s="42" t="s">
        <v>36</v>
      </c>
    </row>
    <row r="486" spans="1:9" x14ac:dyDescent="0.25">
      <c r="A486" s="17"/>
      <c r="B486" s="18">
        <v>2005</v>
      </c>
      <c r="C486" s="19">
        <f t="shared" si="41"/>
        <v>0</v>
      </c>
      <c r="D486" s="20" t="s">
        <v>36</v>
      </c>
      <c r="E486" s="21" t="s">
        <v>36</v>
      </c>
      <c r="F486" s="21" t="s">
        <v>36</v>
      </c>
      <c r="G486" s="21" t="s">
        <v>36</v>
      </c>
      <c r="H486" s="21" t="s">
        <v>36</v>
      </c>
      <c r="I486" s="22" t="s">
        <v>36</v>
      </c>
    </row>
    <row r="487" spans="1:9" x14ac:dyDescent="0.25">
      <c r="A487" s="17"/>
      <c r="B487" s="18">
        <v>2006</v>
      </c>
      <c r="C487" s="19">
        <f t="shared" si="41"/>
        <v>0</v>
      </c>
      <c r="D487" s="20" t="s">
        <v>36</v>
      </c>
      <c r="E487" s="21" t="s">
        <v>36</v>
      </c>
      <c r="F487" s="21" t="s">
        <v>36</v>
      </c>
      <c r="G487" s="21" t="s">
        <v>36</v>
      </c>
      <c r="H487" s="21" t="s">
        <v>36</v>
      </c>
      <c r="I487" s="22" t="s">
        <v>36</v>
      </c>
    </row>
    <row r="488" spans="1:9" x14ac:dyDescent="0.25">
      <c r="A488" s="17"/>
      <c r="B488" s="18">
        <v>2007</v>
      </c>
      <c r="C488" s="19">
        <f t="shared" si="41"/>
        <v>0</v>
      </c>
      <c r="D488" s="20" t="s">
        <v>36</v>
      </c>
      <c r="E488" s="21" t="s">
        <v>36</v>
      </c>
      <c r="F488" s="21" t="s">
        <v>36</v>
      </c>
      <c r="G488" s="21" t="s">
        <v>36</v>
      </c>
      <c r="H488" s="21" t="s">
        <v>36</v>
      </c>
      <c r="I488" s="22" t="s">
        <v>36</v>
      </c>
    </row>
    <row r="489" spans="1:9" x14ac:dyDescent="0.25">
      <c r="A489" s="17"/>
      <c r="B489" s="18">
        <v>2008</v>
      </c>
      <c r="C489" s="19">
        <f t="shared" si="41"/>
        <v>0</v>
      </c>
      <c r="D489" s="20" t="s">
        <v>36</v>
      </c>
      <c r="E489" s="21" t="s">
        <v>36</v>
      </c>
      <c r="F489" s="21" t="s">
        <v>36</v>
      </c>
      <c r="G489" s="21" t="s">
        <v>36</v>
      </c>
      <c r="H489" s="21" t="s">
        <v>36</v>
      </c>
      <c r="I489" s="22" t="s">
        <v>36</v>
      </c>
    </row>
    <row r="490" spans="1:9" x14ac:dyDescent="0.25">
      <c r="A490" s="17"/>
      <c r="B490" s="18">
        <v>2009</v>
      </c>
      <c r="C490" s="19">
        <f t="shared" si="41"/>
        <v>0</v>
      </c>
      <c r="D490" s="20" t="s">
        <v>36</v>
      </c>
      <c r="E490" s="21" t="s">
        <v>36</v>
      </c>
      <c r="F490" s="21" t="s">
        <v>36</v>
      </c>
      <c r="G490" s="21" t="s">
        <v>36</v>
      </c>
      <c r="H490" s="21" t="s">
        <v>36</v>
      </c>
      <c r="I490" s="22" t="s">
        <v>36</v>
      </c>
    </row>
    <row r="491" spans="1:9" x14ac:dyDescent="0.25">
      <c r="A491" s="17"/>
      <c r="B491" s="18">
        <v>2010</v>
      </c>
      <c r="C491" s="19">
        <f t="shared" si="41"/>
        <v>0</v>
      </c>
      <c r="D491" s="20" t="s">
        <v>36</v>
      </c>
      <c r="E491" s="21" t="s">
        <v>36</v>
      </c>
      <c r="F491" s="21" t="s">
        <v>36</v>
      </c>
      <c r="G491" s="21" t="s">
        <v>36</v>
      </c>
      <c r="H491" s="21" t="s">
        <v>36</v>
      </c>
      <c r="I491" s="22" t="s">
        <v>36</v>
      </c>
    </row>
    <row r="492" spans="1:9" x14ac:dyDescent="0.25">
      <c r="A492" s="17"/>
      <c r="B492" s="18">
        <v>2011</v>
      </c>
      <c r="C492" s="19">
        <f t="shared" si="41"/>
        <v>0</v>
      </c>
      <c r="D492" s="20" t="s">
        <v>36</v>
      </c>
      <c r="E492" s="21" t="s">
        <v>36</v>
      </c>
      <c r="F492" s="21" t="s">
        <v>36</v>
      </c>
      <c r="G492" s="21" t="s">
        <v>36</v>
      </c>
      <c r="H492" s="21" t="s">
        <v>36</v>
      </c>
      <c r="I492" s="22" t="s">
        <v>36</v>
      </c>
    </row>
    <row r="493" spans="1:9" x14ac:dyDescent="0.25">
      <c r="A493" s="27"/>
      <c r="B493" s="28">
        <v>2012</v>
      </c>
      <c r="C493" s="19">
        <f t="shared" si="41"/>
        <v>0</v>
      </c>
      <c r="D493" s="20" t="s">
        <v>36</v>
      </c>
      <c r="E493" s="21" t="s">
        <v>36</v>
      </c>
      <c r="F493" s="21" t="s">
        <v>36</v>
      </c>
      <c r="G493" s="21" t="s">
        <v>36</v>
      </c>
      <c r="H493" s="21" t="s">
        <v>36</v>
      </c>
      <c r="I493" s="22" t="s">
        <v>36</v>
      </c>
    </row>
    <row r="494" spans="1:9" x14ac:dyDescent="0.25">
      <c r="A494" s="56"/>
      <c r="B494" s="28">
        <v>2013</v>
      </c>
      <c r="C494" s="19">
        <f t="shared" si="41"/>
        <v>0</v>
      </c>
      <c r="D494" s="20" t="s">
        <v>36</v>
      </c>
      <c r="E494" s="21" t="s">
        <v>36</v>
      </c>
      <c r="F494" s="21" t="s">
        <v>36</v>
      </c>
      <c r="G494" s="21" t="s">
        <v>36</v>
      </c>
      <c r="H494" s="21" t="s">
        <v>36</v>
      </c>
      <c r="I494" s="22" t="s">
        <v>36</v>
      </c>
    </row>
    <row r="495" spans="1:9" x14ac:dyDescent="0.25">
      <c r="A495" s="56"/>
      <c r="B495" s="58">
        <v>2014</v>
      </c>
      <c r="C495" s="19">
        <f t="shared" si="41"/>
        <v>0</v>
      </c>
      <c r="D495" s="20" t="s">
        <v>36</v>
      </c>
      <c r="E495" s="21" t="s">
        <v>36</v>
      </c>
      <c r="F495" s="21" t="s">
        <v>36</v>
      </c>
      <c r="G495" s="21" t="s">
        <v>36</v>
      </c>
      <c r="H495" s="21" t="s">
        <v>36</v>
      </c>
      <c r="I495" s="22" t="s">
        <v>36</v>
      </c>
    </row>
    <row r="496" spans="1:9" x14ac:dyDescent="0.25">
      <c r="A496" s="56"/>
      <c r="B496" s="110">
        <v>2015</v>
      </c>
      <c r="C496" s="19">
        <f t="shared" si="41"/>
        <v>0</v>
      </c>
      <c r="D496" s="20" t="s">
        <v>36</v>
      </c>
      <c r="E496" s="21" t="s">
        <v>36</v>
      </c>
      <c r="F496" s="21" t="s">
        <v>36</v>
      </c>
      <c r="G496" s="21" t="s">
        <v>36</v>
      </c>
      <c r="H496" s="21" t="s">
        <v>36</v>
      </c>
      <c r="I496" s="22" t="s">
        <v>36</v>
      </c>
    </row>
    <row r="497" spans="1:9" x14ac:dyDescent="0.25">
      <c r="A497" s="112"/>
      <c r="B497" s="18">
        <v>2016</v>
      </c>
      <c r="C497" s="19">
        <f t="shared" si="41"/>
        <v>11</v>
      </c>
      <c r="D497" s="20">
        <v>4</v>
      </c>
      <c r="E497" s="21">
        <v>1</v>
      </c>
      <c r="F497" s="21">
        <v>5</v>
      </c>
      <c r="G497" s="21" t="s">
        <v>36</v>
      </c>
      <c r="H497" s="21" t="s">
        <v>36</v>
      </c>
      <c r="I497" s="22">
        <v>1</v>
      </c>
    </row>
    <row r="498" spans="1:9" x14ac:dyDescent="0.25">
      <c r="A498" s="112"/>
      <c r="B498" s="115">
        <v>2017</v>
      </c>
      <c r="C498" s="19">
        <f t="shared" si="41"/>
        <v>11</v>
      </c>
      <c r="D498" s="20">
        <v>4</v>
      </c>
      <c r="E498" s="21">
        <v>1</v>
      </c>
      <c r="F498" s="21">
        <v>5</v>
      </c>
      <c r="G498" s="21" t="s">
        <v>36</v>
      </c>
      <c r="H498" s="21" t="s">
        <v>36</v>
      </c>
      <c r="I498" s="22">
        <v>1</v>
      </c>
    </row>
    <row r="499" spans="1:9" x14ac:dyDescent="0.25">
      <c r="A499" s="118"/>
      <c r="B499" s="119">
        <v>2018</v>
      </c>
      <c r="C499" s="34">
        <f t="shared" si="41"/>
        <v>7</v>
      </c>
      <c r="D499" s="120" t="s">
        <v>36</v>
      </c>
      <c r="E499" s="36" t="s">
        <v>36</v>
      </c>
      <c r="F499" s="36">
        <v>6</v>
      </c>
      <c r="G499" s="36" t="s">
        <v>36</v>
      </c>
      <c r="H499" s="128">
        <v>1</v>
      </c>
      <c r="I499" s="129"/>
    </row>
    <row r="500" spans="1:9" x14ac:dyDescent="0.25">
      <c r="A500" s="37" t="s">
        <v>45</v>
      </c>
      <c r="B500" s="38">
        <v>2004</v>
      </c>
      <c r="C500" s="39">
        <f t="shared" si="41"/>
        <v>0</v>
      </c>
      <c r="D500" s="40" t="s">
        <v>36</v>
      </c>
      <c r="E500" s="41" t="s">
        <v>36</v>
      </c>
      <c r="F500" s="41" t="s">
        <v>36</v>
      </c>
      <c r="G500" s="41" t="s">
        <v>36</v>
      </c>
      <c r="H500" s="41" t="s">
        <v>36</v>
      </c>
      <c r="I500" s="42" t="s">
        <v>36</v>
      </c>
    </row>
    <row r="501" spans="1:9" x14ac:dyDescent="0.25">
      <c r="A501" s="17"/>
      <c r="B501" s="18">
        <v>2005</v>
      </c>
      <c r="C501" s="19">
        <f t="shared" si="41"/>
        <v>0</v>
      </c>
      <c r="D501" s="20" t="s">
        <v>36</v>
      </c>
      <c r="E501" s="21" t="s">
        <v>36</v>
      </c>
      <c r="F501" s="21" t="s">
        <v>36</v>
      </c>
      <c r="G501" s="21" t="s">
        <v>36</v>
      </c>
      <c r="H501" s="21" t="s">
        <v>36</v>
      </c>
      <c r="I501" s="22" t="s">
        <v>36</v>
      </c>
    </row>
    <row r="502" spans="1:9" x14ac:dyDescent="0.25">
      <c r="A502" s="17"/>
      <c r="B502" s="18">
        <v>2006</v>
      </c>
      <c r="C502" s="19">
        <f t="shared" si="41"/>
        <v>0</v>
      </c>
      <c r="D502" s="20" t="s">
        <v>36</v>
      </c>
      <c r="E502" s="21" t="s">
        <v>36</v>
      </c>
      <c r="F502" s="21" t="s">
        <v>36</v>
      </c>
      <c r="G502" s="21" t="s">
        <v>36</v>
      </c>
      <c r="H502" s="21" t="s">
        <v>36</v>
      </c>
      <c r="I502" s="22" t="s">
        <v>36</v>
      </c>
    </row>
    <row r="503" spans="1:9" x14ac:dyDescent="0.25">
      <c r="A503" s="17"/>
      <c r="B503" s="18">
        <v>2007</v>
      </c>
      <c r="C503" s="19">
        <f t="shared" si="41"/>
        <v>0</v>
      </c>
      <c r="D503" s="20" t="s">
        <v>36</v>
      </c>
      <c r="E503" s="21" t="s">
        <v>36</v>
      </c>
      <c r="F503" s="21" t="s">
        <v>36</v>
      </c>
      <c r="G503" s="21" t="s">
        <v>36</v>
      </c>
      <c r="H503" s="21" t="s">
        <v>36</v>
      </c>
      <c r="I503" s="22" t="s">
        <v>36</v>
      </c>
    </row>
    <row r="504" spans="1:9" x14ac:dyDescent="0.25">
      <c r="A504" s="17"/>
      <c r="B504" s="18">
        <v>2008</v>
      </c>
      <c r="C504" s="19">
        <f t="shared" si="41"/>
        <v>0</v>
      </c>
      <c r="D504" s="20" t="s">
        <v>36</v>
      </c>
      <c r="E504" s="21" t="s">
        <v>36</v>
      </c>
      <c r="F504" s="21" t="s">
        <v>36</v>
      </c>
      <c r="G504" s="21" t="s">
        <v>36</v>
      </c>
      <c r="H504" s="21" t="s">
        <v>36</v>
      </c>
      <c r="I504" s="22" t="s">
        <v>36</v>
      </c>
    </row>
    <row r="505" spans="1:9" x14ac:dyDescent="0.25">
      <c r="A505" s="17"/>
      <c r="B505" s="18">
        <v>2009</v>
      </c>
      <c r="C505" s="19">
        <f t="shared" si="41"/>
        <v>0</v>
      </c>
      <c r="D505" s="20" t="s">
        <v>36</v>
      </c>
      <c r="E505" s="21" t="s">
        <v>36</v>
      </c>
      <c r="F505" s="21" t="s">
        <v>36</v>
      </c>
      <c r="G505" s="21" t="s">
        <v>36</v>
      </c>
      <c r="H505" s="21" t="s">
        <v>36</v>
      </c>
      <c r="I505" s="22" t="s">
        <v>36</v>
      </c>
    </row>
    <row r="506" spans="1:9" x14ac:dyDescent="0.25">
      <c r="A506" s="17"/>
      <c r="B506" s="18">
        <v>2010</v>
      </c>
      <c r="C506" s="19">
        <f t="shared" si="41"/>
        <v>0</v>
      </c>
      <c r="D506" s="20" t="s">
        <v>36</v>
      </c>
      <c r="E506" s="21" t="s">
        <v>36</v>
      </c>
      <c r="F506" s="21" t="s">
        <v>36</v>
      </c>
      <c r="G506" s="21" t="s">
        <v>36</v>
      </c>
      <c r="H506" s="21" t="s">
        <v>36</v>
      </c>
      <c r="I506" s="22" t="s">
        <v>36</v>
      </c>
    </row>
    <row r="507" spans="1:9" x14ac:dyDescent="0.25">
      <c r="A507" s="17"/>
      <c r="B507" s="18">
        <v>2011</v>
      </c>
      <c r="C507" s="19">
        <f t="shared" si="41"/>
        <v>0</v>
      </c>
      <c r="D507" s="20" t="s">
        <v>36</v>
      </c>
      <c r="E507" s="21" t="s">
        <v>36</v>
      </c>
      <c r="F507" s="21" t="s">
        <v>36</v>
      </c>
      <c r="G507" s="21" t="s">
        <v>36</v>
      </c>
      <c r="H507" s="21" t="s">
        <v>36</v>
      </c>
      <c r="I507" s="22" t="s">
        <v>36</v>
      </c>
    </row>
    <row r="508" spans="1:9" x14ac:dyDescent="0.25">
      <c r="A508" s="27"/>
      <c r="B508" s="28">
        <v>2012</v>
      </c>
      <c r="C508" s="19">
        <f t="shared" si="41"/>
        <v>0</v>
      </c>
      <c r="D508" s="20" t="s">
        <v>36</v>
      </c>
      <c r="E508" s="21" t="s">
        <v>36</v>
      </c>
      <c r="F508" s="21" t="s">
        <v>36</v>
      </c>
      <c r="G508" s="21" t="s">
        <v>36</v>
      </c>
      <c r="H508" s="21" t="s">
        <v>36</v>
      </c>
      <c r="I508" s="22" t="s">
        <v>36</v>
      </c>
    </row>
    <row r="509" spans="1:9" x14ac:dyDescent="0.25">
      <c r="A509" s="56"/>
      <c r="B509" s="28">
        <v>2013</v>
      </c>
      <c r="C509" s="19">
        <f t="shared" si="41"/>
        <v>0</v>
      </c>
      <c r="D509" s="20" t="s">
        <v>36</v>
      </c>
      <c r="E509" s="21" t="s">
        <v>36</v>
      </c>
      <c r="F509" s="21" t="s">
        <v>36</v>
      </c>
      <c r="G509" s="21" t="s">
        <v>36</v>
      </c>
      <c r="H509" s="21" t="s">
        <v>36</v>
      </c>
      <c r="I509" s="22" t="s">
        <v>36</v>
      </c>
    </row>
    <row r="510" spans="1:9" x14ac:dyDescent="0.25">
      <c r="A510" s="56"/>
      <c r="B510" s="58">
        <v>2014</v>
      </c>
      <c r="C510" s="19">
        <f t="shared" si="41"/>
        <v>0</v>
      </c>
      <c r="D510" s="20" t="s">
        <v>36</v>
      </c>
      <c r="E510" s="21" t="s">
        <v>36</v>
      </c>
      <c r="F510" s="21" t="s">
        <v>36</v>
      </c>
      <c r="G510" s="21" t="s">
        <v>36</v>
      </c>
      <c r="H510" s="21" t="s">
        <v>36</v>
      </c>
      <c r="I510" s="22" t="s">
        <v>36</v>
      </c>
    </row>
    <row r="511" spans="1:9" x14ac:dyDescent="0.25">
      <c r="A511" s="56"/>
      <c r="B511" s="110">
        <v>2015</v>
      </c>
      <c r="C511" s="19">
        <f t="shared" si="41"/>
        <v>0</v>
      </c>
      <c r="D511" s="20" t="s">
        <v>36</v>
      </c>
      <c r="E511" s="21" t="s">
        <v>36</v>
      </c>
      <c r="F511" s="21" t="s">
        <v>36</v>
      </c>
      <c r="G511" s="21" t="s">
        <v>36</v>
      </c>
      <c r="H511" s="21" t="s">
        <v>36</v>
      </c>
      <c r="I511" s="22" t="s">
        <v>36</v>
      </c>
    </row>
    <row r="512" spans="1:9" x14ac:dyDescent="0.25">
      <c r="A512" s="112"/>
      <c r="B512" s="18">
        <v>2016</v>
      </c>
      <c r="C512" s="19">
        <f t="shared" si="41"/>
        <v>12</v>
      </c>
      <c r="D512" s="20">
        <v>4</v>
      </c>
      <c r="E512" s="21">
        <v>1</v>
      </c>
      <c r="F512" s="21">
        <v>6</v>
      </c>
      <c r="G512" s="21" t="s">
        <v>36</v>
      </c>
      <c r="H512" s="21" t="s">
        <v>36</v>
      </c>
      <c r="I512" s="22">
        <v>1</v>
      </c>
    </row>
    <row r="513" spans="1:9" x14ac:dyDescent="0.25">
      <c r="A513" s="112"/>
      <c r="B513" s="115">
        <v>2017</v>
      </c>
      <c r="C513" s="19">
        <f t="shared" si="41"/>
        <v>12</v>
      </c>
      <c r="D513" s="20">
        <v>4</v>
      </c>
      <c r="E513" s="21">
        <v>1</v>
      </c>
      <c r="F513" s="21">
        <v>6</v>
      </c>
      <c r="G513" s="21" t="s">
        <v>36</v>
      </c>
      <c r="H513" s="21" t="s">
        <v>36</v>
      </c>
      <c r="I513" s="22">
        <v>1</v>
      </c>
    </row>
    <row r="514" spans="1:9" ht="15.75" thickBot="1" x14ac:dyDescent="0.3">
      <c r="A514" s="59"/>
      <c r="B514" s="61">
        <v>2018</v>
      </c>
      <c r="C514" s="62">
        <f t="shared" si="41"/>
        <v>0</v>
      </c>
      <c r="D514" s="116" t="s">
        <v>36</v>
      </c>
      <c r="E514" s="60" t="s">
        <v>36</v>
      </c>
      <c r="F514" s="60" t="s">
        <v>36</v>
      </c>
      <c r="G514" s="60" t="s">
        <v>36</v>
      </c>
      <c r="H514" s="60" t="s">
        <v>36</v>
      </c>
      <c r="I514" s="117" t="s">
        <v>36</v>
      </c>
    </row>
    <row r="515" spans="1:9" x14ac:dyDescent="0.25">
      <c r="A515" s="1"/>
      <c r="B515" s="2"/>
      <c r="C515" s="6"/>
      <c r="D515" s="6"/>
      <c r="E515" s="6"/>
      <c r="F515" s="7"/>
      <c r="G515" s="9"/>
      <c r="H515" s="9"/>
      <c r="I515" s="9"/>
    </row>
    <row r="516" spans="1:9" x14ac:dyDescent="0.25">
      <c r="A516" s="64" t="s">
        <v>39</v>
      </c>
      <c r="B516" s="12"/>
      <c r="C516" s="12"/>
      <c r="D516" s="12"/>
      <c r="E516" s="12"/>
      <c r="F516" s="12"/>
      <c r="G516" s="12"/>
      <c r="H516" s="12"/>
      <c r="I516" s="12"/>
    </row>
    <row r="517" spans="1:9" x14ac:dyDescent="0.25">
      <c r="A517" s="4"/>
      <c r="B517" s="5"/>
      <c r="C517" s="8"/>
      <c r="D517" s="6"/>
      <c r="E517" s="6"/>
      <c r="F517" s="6"/>
      <c r="G517" s="9"/>
      <c r="H517" s="9"/>
      <c r="I517" s="9"/>
    </row>
    <row r="518" spans="1:9" x14ac:dyDescent="0.25">
      <c r="A518" s="63" t="s">
        <v>28</v>
      </c>
      <c r="B518" s="3"/>
      <c r="C518" s="10"/>
      <c r="D518" s="6"/>
      <c r="E518" s="6"/>
      <c r="F518" s="7"/>
      <c r="G518" s="9"/>
      <c r="H518" s="9"/>
      <c r="I518" s="9"/>
    </row>
    <row r="519" spans="1:9" x14ac:dyDescent="0.25">
      <c r="A519" s="1"/>
      <c r="B519" s="2"/>
      <c r="C519" s="6"/>
      <c r="D519" s="7"/>
      <c r="E519" s="7"/>
      <c r="F519" s="7"/>
      <c r="G519" s="9"/>
      <c r="H519" s="9"/>
      <c r="I519" s="9"/>
    </row>
    <row r="520" spans="1:9" x14ac:dyDescent="0.25">
      <c r="A520" s="1"/>
      <c r="B520" s="2"/>
      <c r="C520" s="7"/>
      <c r="D520" s="7"/>
      <c r="E520" s="7"/>
      <c r="F520" s="7"/>
      <c r="G520" s="9"/>
      <c r="H520" s="9"/>
      <c r="I520" s="9"/>
    </row>
    <row r="521" spans="1:9" x14ac:dyDescent="0.25">
      <c r="A521" s="1"/>
      <c r="B521" s="2"/>
      <c r="C521" s="7"/>
      <c r="D521" s="7"/>
      <c r="E521" s="7"/>
      <c r="F521" s="7"/>
      <c r="G521" s="9"/>
      <c r="H521" s="9"/>
      <c r="I521" s="9"/>
    </row>
    <row r="522" spans="1:9" x14ac:dyDescent="0.25">
      <c r="A522" s="1"/>
      <c r="B522" s="2"/>
      <c r="C522" s="7"/>
      <c r="D522" s="7"/>
      <c r="E522" s="7"/>
      <c r="F522" s="7"/>
      <c r="G522" s="9"/>
      <c r="H522" s="9"/>
      <c r="I522" s="9"/>
    </row>
    <row r="523" spans="1:9" x14ac:dyDescent="0.25">
      <c r="A523" s="1"/>
      <c r="B523" s="2"/>
      <c r="C523" s="7"/>
      <c r="D523" s="7"/>
      <c r="E523" s="7"/>
      <c r="F523" s="7"/>
      <c r="G523" s="9"/>
      <c r="H523" s="9"/>
      <c r="I523" s="9"/>
    </row>
    <row r="524" spans="1:9" x14ac:dyDescent="0.25">
      <c r="A524" s="1"/>
      <c r="B524" s="2"/>
      <c r="C524" s="7"/>
      <c r="D524" s="7"/>
      <c r="E524" s="7"/>
      <c r="F524" s="7"/>
      <c r="G524" s="9"/>
      <c r="H524" s="9"/>
      <c r="I524" s="9"/>
    </row>
    <row r="525" spans="1:9" x14ac:dyDescent="0.25">
      <c r="A525" s="1"/>
      <c r="B525" s="2"/>
      <c r="C525" s="7"/>
      <c r="D525" s="7"/>
      <c r="E525" s="7"/>
      <c r="F525" s="7"/>
      <c r="G525" s="9"/>
      <c r="H525" s="9"/>
      <c r="I525" s="9"/>
    </row>
    <row r="526" spans="1:9" x14ac:dyDescent="0.25">
      <c r="A526" s="1"/>
      <c r="B526" s="2"/>
      <c r="C526" s="7"/>
      <c r="D526" s="7"/>
      <c r="E526" s="7"/>
      <c r="F526" s="7"/>
      <c r="G526" s="9"/>
      <c r="H526" s="9"/>
      <c r="I526" s="9"/>
    </row>
    <row r="527" spans="1:9" x14ac:dyDescent="0.25">
      <c r="A527" s="1"/>
      <c r="B527" s="2"/>
      <c r="C527" s="7"/>
      <c r="D527" s="7"/>
      <c r="E527" s="7"/>
      <c r="F527" s="7"/>
      <c r="G527" s="9"/>
      <c r="H527" s="9"/>
      <c r="I527" s="9"/>
    </row>
    <row r="528" spans="1:9" x14ac:dyDescent="0.25">
      <c r="A528" s="1"/>
      <c r="B528" s="2"/>
      <c r="C528" s="7"/>
      <c r="D528" s="7"/>
      <c r="E528" s="7"/>
      <c r="F528" s="7"/>
      <c r="G528" s="9"/>
      <c r="H528" s="9"/>
      <c r="I528" s="9"/>
    </row>
    <row r="529" spans="1:9" x14ac:dyDescent="0.25">
      <c r="A529" s="1"/>
      <c r="B529" s="2"/>
      <c r="C529" s="7"/>
      <c r="D529" s="7"/>
      <c r="E529" s="7"/>
      <c r="F529" s="7"/>
      <c r="G529" s="9"/>
      <c r="H529" s="9"/>
      <c r="I529" s="9"/>
    </row>
    <row r="530" spans="1:9" x14ac:dyDescent="0.25">
      <c r="A530" s="1"/>
      <c r="B530" s="2"/>
      <c r="C530" s="7"/>
      <c r="D530" s="7"/>
      <c r="E530" s="7"/>
      <c r="F530" s="7"/>
      <c r="G530" s="9"/>
      <c r="H530" s="9"/>
      <c r="I530" s="9"/>
    </row>
    <row r="531" spans="1:9" x14ac:dyDescent="0.25">
      <c r="A531" s="1"/>
      <c r="B531" s="2"/>
      <c r="C531" s="7"/>
      <c r="D531" s="7"/>
      <c r="E531" s="7"/>
      <c r="F531" s="7"/>
      <c r="G531" s="9"/>
      <c r="H531" s="9"/>
      <c r="I531" s="9"/>
    </row>
    <row r="532" spans="1:9" x14ac:dyDescent="0.25">
      <c r="A532" s="1"/>
      <c r="B532" s="2"/>
      <c r="C532" s="7"/>
      <c r="D532" s="7"/>
      <c r="E532" s="7"/>
      <c r="F532" s="7"/>
      <c r="G532" s="9"/>
      <c r="H532" s="9"/>
      <c r="I532" s="9"/>
    </row>
    <row r="533" spans="1:9" x14ac:dyDescent="0.25">
      <c r="A533" s="1"/>
      <c r="B533" s="2"/>
      <c r="C533" s="7"/>
      <c r="D533" s="7"/>
      <c r="E533" s="7"/>
      <c r="F533" s="7"/>
      <c r="G533" s="9"/>
      <c r="H533" s="9"/>
      <c r="I533" s="9"/>
    </row>
    <row r="534" spans="1:9" x14ac:dyDescent="0.25">
      <c r="A534" s="1"/>
      <c r="B534" s="2"/>
      <c r="C534" s="7"/>
      <c r="D534" s="7"/>
      <c r="E534" s="7"/>
      <c r="F534" s="7"/>
      <c r="G534" s="9"/>
      <c r="H534" s="9"/>
      <c r="I534" s="9"/>
    </row>
    <row r="535" spans="1:9" x14ac:dyDescent="0.25">
      <c r="A535" s="1"/>
      <c r="B535" s="2"/>
      <c r="C535" s="7"/>
      <c r="D535" s="7"/>
      <c r="E535" s="7"/>
      <c r="F535" s="7"/>
      <c r="G535" s="9"/>
      <c r="H535" s="9"/>
      <c r="I535" s="9"/>
    </row>
    <row r="536" spans="1:9" x14ac:dyDescent="0.25">
      <c r="A536" s="1"/>
      <c r="B536" s="2"/>
      <c r="C536" s="7"/>
      <c r="D536" s="7"/>
      <c r="E536" s="7"/>
      <c r="F536" s="7"/>
      <c r="G536" s="9"/>
      <c r="H536" s="9"/>
      <c r="I536" s="9"/>
    </row>
    <row r="537" spans="1:9" x14ac:dyDescent="0.25">
      <c r="A537" s="1"/>
      <c r="B537" s="2"/>
      <c r="C537" s="7"/>
      <c r="D537" s="7"/>
      <c r="E537" s="7"/>
      <c r="F537" s="7"/>
      <c r="G537" s="9"/>
      <c r="H537" s="9"/>
      <c r="I537" s="9"/>
    </row>
    <row r="538" spans="1:9" x14ac:dyDescent="0.25">
      <c r="A538" s="1"/>
      <c r="B538" s="2"/>
      <c r="C538" s="7"/>
      <c r="D538" s="7"/>
      <c r="E538" s="7"/>
      <c r="F538" s="7"/>
      <c r="G538" s="9"/>
      <c r="H538" s="9"/>
      <c r="I538" s="9"/>
    </row>
    <row r="539" spans="1:9" x14ac:dyDescent="0.25">
      <c r="A539" s="1"/>
      <c r="B539" s="2"/>
      <c r="C539" s="7"/>
      <c r="D539" s="7"/>
      <c r="E539" s="7"/>
      <c r="F539" s="7"/>
      <c r="G539" s="9"/>
      <c r="H539" s="9"/>
      <c r="I539" s="9"/>
    </row>
    <row r="540" spans="1:9" x14ac:dyDescent="0.25">
      <c r="A540" s="1"/>
      <c r="B540" s="2"/>
      <c r="C540" s="7"/>
      <c r="D540" s="7"/>
      <c r="E540" s="7"/>
      <c r="F540" s="7"/>
      <c r="G540" s="6"/>
      <c r="H540" s="6"/>
      <c r="I540" s="6"/>
    </row>
    <row r="541" spans="1:9" x14ac:dyDescent="0.25">
      <c r="A541" s="1"/>
      <c r="B541" s="2"/>
      <c r="C541" s="6"/>
      <c r="D541" s="6"/>
      <c r="E541" s="6"/>
      <c r="F541" s="6"/>
      <c r="G541" s="6"/>
      <c r="H541" s="6"/>
      <c r="I541" s="6"/>
    </row>
    <row r="542" spans="1:9" x14ac:dyDescent="0.25">
      <c r="A542" s="1"/>
      <c r="B542" s="2"/>
      <c r="C542" s="6"/>
      <c r="D542" s="6"/>
      <c r="E542" s="6"/>
      <c r="F542" s="6"/>
      <c r="G542" s="6"/>
      <c r="H542" s="6"/>
      <c r="I542" s="6"/>
    </row>
    <row r="543" spans="1:9" x14ac:dyDescent="0.25">
      <c r="A543" s="1"/>
      <c r="B543" s="2"/>
      <c r="C543" s="6"/>
      <c r="D543" s="6"/>
      <c r="E543" s="6"/>
      <c r="F543" s="6"/>
      <c r="G543" s="6"/>
      <c r="H543" s="6"/>
      <c r="I543" s="6"/>
    </row>
    <row r="544" spans="1:9" x14ac:dyDescent="0.25">
      <c r="A544" s="1"/>
      <c r="B544" s="2"/>
      <c r="C544" s="6"/>
      <c r="D544" s="6"/>
      <c r="E544" s="6"/>
      <c r="F544" s="6"/>
      <c r="G544" s="6"/>
      <c r="H544" s="6"/>
      <c r="I544" s="6"/>
    </row>
    <row r="545" spans="1:9" x14ac:dyDescent="0.25">
      <c r="A545" s="1"/>
      <c r="B545" s="2"/>
      <c r="C545" s="6"/>
      <c r="D545" s="6"/>
      <c r="E545" s="6"/>
      <c r="F545" s="6"/>
      <c r="G545" s="6"/>
      <c r="H545" s="6"/>
      <c r="I545" s="6"/>
    </row>
    <row r="546" spans="1:9" x14ac:dyDescent="0.25">
      <c r="A546" s="1"/>
      <c r="B546" s="2"/>
      <c r="C546" s="6"/>
      <c r="D546" s="6"/>
      <c r="E546" s="6"/>
      <c r="F546" s="6"/>
      <c r="G546" s="6"/>
      <c r="H546" s="6"/>
      <c r="I546" s="6"/>
    </row>
    <row r="547" spans="1:9" x14ac:dyDescent="0.25">
      <c r="A547" s="1"/>
      <c r="B547" s="2"/>
      <c r="C547" s="6"/>
      <c r="D547" s="6"/>
      <c r="E547" s="6"/>
      <c r="F547" s="6"/>
      <c r="G547" s="6"/>
      <c r="H547" s="6"/>
      <c r="I547" s="6"/>
    </row>
    <row r="548" spans="1:9" x14ac:dyDescent="0.25">
      <c r="A548" s="1"/>
      <c r="B548" s="2"/>
      <c r="C548" s="6"/>
      <c r="D548" s="6"/>
      <c r="E548" s="6"/>
      <c r="F548" s="6"/>
      <c r="G548" s="6"/>
      <c r="H548" s="6"/>
      <c r="I548" s="6"/>
    </row>
    <row r="549" spans="1:9" x14ac:dyDescent="0.25">
      <c r="A549" s="1"/>
      <c r="B549" s="2"/>
      <c r="C549" s="6"/>
      <c r="D549" s="6"/>
      <c r="E549" s="6"/>
      <c r="F549" s="6"/>
      <c r="G549" s="6"/>
      <c r="H549" s="6"/>
      <c r="I549" s="6"/>
    </row>
    <row r="550" spans="1:9" x14ac:dyDescent="0.25">
      <c r="A550" s="1"/>
      <c r="B550" s="2"/>
      <c r="C550" s="6"/>
      <c r="D550" s="6"/>
      <c r="E550" s="6"/>
      <c r="F550" s="6"/>
      <c r="G550" s="6"/>
      <c r="H550" s="6"/>
      <c r="I550" s="6"/>
    </row>
    <row r="551" spans="1:9" x14ac:dyDescent="0.25">
      <c r="A551" s="1"/>
      <c r="B551" s="2"/>
      <c r="C551" s="6"/>
      <c r="D551" s="6"/>
      <c r="E551" s="6"/>
      <c r="F551" s="6"/>
      <c r="G551" s="6"/>
      <c r="H551" s="6"/>
      <c r="I551" s="6"/>
    </row>
    <row r="552" spans="1:9" x14ac:dyDescent="0.25">
      <c r="A552" s="1"/>
      <c r="B552" s="2"/>
      <c r="C552" s="6"/>
      <c r="D552" s="6"/>
      <c r="E552" s="6"/>
      <c r="F552" s="6"/>
      <c r="G552" s="6"/>
      <c r="H552" s="6"/>
      <c r="I552" s="6"/>
    </row>
    <row r="553" spans="1:9" x14ac:dyDescent="0.25">
      <c r="A553" s="1"/>
      <c r="B553" s="2"/>
      <c r="C553" s="6"/>
      <c r="D553" s="6"/>
      <c r="E553" s="6"/>
      <c r="F553" s="6"/>
      <c r="G553" s="6"/>
      <c r="H553" s="6"/>
      <c r="I553" s="6"/>
    </row>
    <row r="554" spans="1:9" x14ac:dyDescent="0.25">
      <c r="A554" s="1"/>
      <c r="B554" s="2"/>
      <c r="C554" s="6"/>
      <c r="D554" s="6"/>
      <c r="E554" s="6"/>
      <c r="F554" s="6"/>
      <c r="G554" s="6"/>
      <c r="H554" s="6"/>
      <c r="I554" s="6"/>
    </row>
    <row r="555" spans="1:9" x14ac:dyDescent="0.25">
      <c r="A555" s="1"/>
      <c r="B555" s="2"/>
      <c r="C555" s="6"/>
      <c r="D555" s="6"/>
      <c r="E555" s="6"/>
      <c r="F555" s="6"/>
      <c r="G555" s="6"/>
      <c r="H555" s="6"/>
      <c r="I555" s="6"/>
    </row>
    <row r="556" spans="1:9" x14ac:dyDescent="0.25">
      <c r="A556" s="1"/>
      <c r="B556" s="2"/>
      <c r="C556" s="6"/>
      <c r="D556" s="6"/>
      <c r="E556" s="6"/>
      <c r="F556" s="6"/>
      <c r="G556" s="6"/>
      <c r="H556" s="6"/>
      <c r="I556" s="6"/>
    </row>
    <row r="557" spans="1:9" x14ac:dyDescent="0.25">
      <c r="A557" s="1"/>
      <c r="B557" s="2"/>
      <c r="C557" s="6"/>
      <c r="D557" s="6"/>
      <c r="E557" s="6"/>
      <c r="F557" s="6"/>
      <c r="G557" s="6"/>
      <c r="H557" s="6"/>
      <c r="I557" s="6"/>
    </row>
    <row r="558" spans="1:9" x14ac:dyDescent="0.25">
      <c r="A558" s="1"/>
      <c r="B558" s="2"/>
      <c r="C558" s="6"/>
      <c r="D558" s="6"/>
      <c r="E558" s="6"/>
      <c r="F558" s="6"/>
      <c r="G558" s="6"/>
      <c r="H558" s="6"/>
      <c r="I558" s="6"/>
    </row>
    <row r="559" spans="1:9" x14ac:dyDescent="0.25">
      <c r="A559" s="1"/>
      <c r="B559" s="2"/>
      <c r="C559" s="6"/>
      <c r="D559" s="6"/>
      <c r="E559" s="6"/>
      <c r="F559" s="6"/>
      <c r="G559" s="6"/>
      <c r="H559" s="6"/>
      <c r="I559" s="6"/>
    </row>
    <row r="560" spans="1:9" x14ac:dyDescent="0.25">
      <c r="A560" s="1"/>
      <c r="B560" s="2"/>
      <c r="C560" s="6"/>
      <c r="D560" s="6"/>
      <c r="E560" s="6"/>
      <c r="F560" s="6"/>
      <c r="G560" s="6"/>
      <c r="H560" s="6"/>
      <c r="I560" s="6"/>
    </row>
    <row r="561" spans="1:9" x14ac:dyDescent="0.25">
      <c r="A561" s="1"/>
      <c r="B561" s="2"/>
      <c r="C561" s="6"/>
      <c r="D561" s="6"/>
      <c r="E561" s="6"/>
      <c r="F561" s="6"/>
      <c r="G561" s="6"/>
      <c r="H561" s="6"/>
      <c r="I561" s="6"/>
    </row>
    <row r="562" spans="1:9" x14ac:dyDescent="0.25">
      <c r="A562" s="1"/>
      <c r="B562" s="2"/>
      <c r="C562" s="6"/>
      <c r="D562" s="6"/>
      <c r="E562" s="6"/>
      <c r="F562" s="6"/>
      <c r="G562" s="6"/>
      <c r="H562" s="6"/>
      <c r="I562" s="6"/>
    </row>
    <row r="563" spans="1:9" x14ac:dyDescent="0.25">
      <c r="A563" s="1"/>
      <c r="B563" s="2"/>
      <c r="C563" s="6"/>
      <c r="D563" s="6"/>
      <c r="E563" s="6"/>
      <c r="F563" s="6"/>
      <c r="G563" s="6"/>
      <c r="H563" s="6"/>
      <c r="I563" s="6"/>
    </row>
    <row r="564" spans="1:9" x14ac:dyDescent="0.25">
      <c r="A564" s="1"/>
      <c r="B564" s="2"/>
      <c r="C564" s="6"/>
      <c r="D564" s="6"/>
      <c r="E564" s="6"/>
      <c r="F564" s="6"/>
      <c r="G564" s="6"/>
      <c r="H564" s="6"/>
      <c r="I564" s="6"/>
    </row>
    <row r="565" spans="1:9" x14ac:dyDescent="0.25">
      <c r="A565" s="1"/>
      <c r="B565" s="2"/>
      <c r="C565" s="6"/>
      <c r="D565" s="6"/>
      <c r="E565" s="6"/>
      <c r="F565" s="6"/>
      <c r="G565" s="6"/>
      <c r="H565" s="6"/>
      <c r="I565" s="6"/>
    </row>
    <row r="566" spans="1:9" x14ac:dyDescent="0.25">
      <c r="A566" s="1"/>
      <c r="B566" s="2"/>
      <c r="C566" s="6"/>
      <c r="D566" s="6"/>
      <c r="E566" s="6"/>
      <c r="F566" s="6"/>
      <c r="G566" s="6"/>
      <c r="H566" s="6"/>
      <c r="I566" s="6"/>
    </row>
    <row r="567" spans="1:9" x14ac:dyDescent="0.25">
      <c r="A567" s="1"/>
      <c r="B567" s="2"/>
      <c r="C567" s="6"/>
      <c r="D567" s="6"/>
      <c r="E567" s="6"/>
      <c r="F567" s="6"/>
      <c r="G567" s="6"/>
      <c r="H567" s="6"/>
      <c r="I567" s="6"/>
    </row>
    <row r="568" spans="1:9" x14ac:dyDescent="0.25">
      <c r="A568" s="1"/>
      <c r="B568" s="2"/>
      <c r="C568" s="6"/>
      <c r="D568" s="6"/>
      <c r="E568" s="6"/>
      <c r="F568" s="6"/>
      <c r="G568" s="6"/>
      <c r="H568" s="6"/>
      <c r="I568" s="6"/>
    </row>
    <row r="569" spans="1:9" x14ac:dyDescent="0.25">
      <c r="A569" s="1"/>
      <c r="B569" s="2"/>
      <c r="C569" s="6"/>
      <c r="D569" s="6"/>
      <c r="E569" s="6"/>
      <c r="F569" s="6"/>
      <c r="G569" s="6"/>
      <c r="H569" s="6"/>
      <c r="I569" s="6"/>
    </row>
    <row r="570" spans="1:9" x14ac:dyDescent="0.25">
      <c r="A570" s="1"/>
      <c r="B570" s="2"/>
      <c r="C570" s="6"/>
      <c r="D570" s="6"/>
      <c r="E570" s="6"/>
      <c r="F570" s="6"/>
      <c r="G570" s="6"/>
      <c r="H570" s="6"/>
      <c r="I570" s="6"/>
    </row>
    <row r="571" spans="1:9" x14ac:dyDescent="0.25">
      <c r="A571" s="1"/>
      <c r="B571" s="2"/>
      <c r="C571" s="6"/>
      <c r="D571" s="6"/>
      <c r="E571" s="6"/>
      <c r="F571" s="6"/>
      <c r="G571" s="6"/>
      <c r="H571" s="6"/>
      <c r="I571" s="6"/>
    </row>
    <row r="572" spans="1:9" x14ac:dyDescent="0.25">
      <c r="A572" s="1"/>
      <c r="B572" s="2"/>
      <c r="C572" s="6"/>
      <c r="D572" s="6"/>
      <c r="E572" s="6"/>
      <c r="F572" s="6"/>
      <c r="G572" s="6"/>
      <c r="H572" s="6"/>
      <c r="I572" s="6"/>
    </row>
    <row r="573" spans="1:9" x14ac:dyDescent="0.25">
      <c r="A573" s="1"/>
      <c r="B573" s="2"/>
      <c r="C573" s="6"/>
      <c r="D573" s="6"/>
      <c r="E573" s="6"/>
      <c r="F573" s="6"/>
      <c r="G573" s="6"/>
      <c r="H573" s="6"/>
      <c r="I573" s="6"/>
    </row>
    <row r="574" spans="1:9" x14ac:dyDescent="0.25">
      <c r="A574" s="1"/>
      <c r="B574" s="2"/>
      <c r="C574" s="6"/>
      <c r="D574" s="6"/>
      <c r="E574" s="6"/>
      <c r="F574" s="6"/>
      <c r="G574" s="6"/>
      <c r="H574" s="6"/>
      <c r="I574" s="6"/>
    </row>
    <row r="575" spans="1:9" x14ac:dyDescent="0.25">
      <c r="A575" s="1"/>
      <c r="B575" s="2"/>
      <c r="C575" s="6"/>
      <c r="D575" s="6"/>
      <c r="E575" s="6"/>
      <c r="F575" s="6"/>
      <c r="G575" s="6"/>
      <c r="H575" s="6"/>
      <c r="I575" s="6"/>
    </row>
    <row r="576" spans="1:9" x14ac:dyDescent="0.25">
      <c r="A576" s="1"/>
      <c r="B576" s="2"/>
      <c r="C576" s="6"/>
      <c r="D576" s="6"/>
      <c r="E576" s="6"/>
      <c r="F576" s="6"/>
      <c r="G576" s="6"/>
      <c r="H576" s="6"/>
      <c r="I576" s="6"/>
    </row>
    <row r="577" spans="1:9" x14ac:dyDescent="0.25">
      <c r="A577" s="1"/>
      <c r="B577" s="2"/>
      <c r="C577" s="6"/>
      <c r="D577" s="6"/>
      <c r="E577" s="6"/>
      <c r="F577" s="6"/>
      <c r="G577" s="6"/>
      <c r="H577" s="6"/>
      <c r="I577" s="6"/>
    </row>
    <row r="578" spans="1:9" x14ac:dyDescent="0.25">
      <c r="A578" s="1"/>
      <c r="B578" s="2"/>
      <c r="C578" s="6"/>
      <c r="D578" s="6"/>
      <c r="E578" s="6"/>
      <c r="F578" s="6"/>
      <c r="G578" s="6"/>
      <c r="H578" s="6"/>
      <c r="I578" s="6"/>
    </row>
    <row r="579" spans="1:9" x14ac:dyDescent="0.25">
      <c r="A579" s="1"/>
      <c r="B579" s="2"/>
      <c r="C579" s="6"/>
      <c r="D579" s="6"/>
      <c r="E579" s="6"/>
      <c r="F579" s="6"/>
      <c r="G579" s="6"/>
      <c r="H579" s="6"/>
      <c r="I579" s="6"/>
    </row>
    <row r="580" spans="1:9" x14ac:dyDescent="0.25">
      <c r="A580" s="1"/>
      <c r="B580" s="2"/>
      <c r="C580" s="6"/>
      <c r="D580" s="6"/>
      <c r="E580" s="6"/>
      <c r="F580" s="6"/>
      <c r="G580" s="6"/>
      <c r="H580" s="6"/>
      <c r="I580" s="6"/>
    </row>
    <row r="581" spans="1:9" x14ac:dyDescent="0.25">
      <c r="A581" s="1"/>
      <c r="B581" s="2"/>
      <c r="C581" s="6"/>
      <c r="D581" s="6"/>
      <c r="E581" s="6"/>
      <c r="F581" s="6"/>
      <c r="G581" s="6"/>
      <c r="H581" s="6"/>
      <c r="I581" s="6"/>
    </row>
    <row r="582" spans="1:9" x14ac:dyDescent="0.25">
      <c r="A582" s="1"/>
      <c r="B582" s="2"/>
      <c r="C582" s="6"/>
      <c r="D582" s="6"/>
      <c r="E582" s="6"/>
      <c r="F582" s="6"/>
      <c r="G582" s="6"/>
      <c r="H582" s="6"/>
      <c r="I582" s="6"/>
    </row>
    <row r="583" spans="1:9" x14ac:dyDescent="0.25">
      <c r="A583" s="1"/>
      <c r="B583" s="2"/>
      <c r="C583" s="6"/>
      <c r="D583" s="6"/>
      <c r="E583" s="6"/>
      <c r="F583" s="6"/>
      <c r="G583" s="6"/>
      <c r="H583" s="6"/>
      <c r="I583" s="6"/>
    </row>
    <row r="584" spans="1:9" x14ac:dyDescent="0.25">
      <c r="A584" s="1"/>
      <c r="B584" s="2"/>
      <c r="C584" s="6"/>
      <c r="D584" s="6"/>
      <c r="E584" s="6"/>
      <c r="F584" s="6"/>
      <c r="G584" s="6"/>
      <c r="H584" s="6"/>
      <c r="I584" s="6"/>
    </row>
    <row r="585" spans="1:9" x14ac:dyDescent="0.25">
      <c r="A585" s="1"/>
      <c r="B585" s="2"/>
      <c r="C585" s="6"/>
      <c r="D585" s="6"/>
      <c r="E585" s="6"/>
      <c r="F585" s="6"/>
      <c r="G585" s="6"/>
      <c r="H585" s="6"/>
      <c r="I585" s="6"/>
    </row>
    <row r="586" spans="1:9" x14ac:dyDescent="0.25">
      <c r="A586" s="1"/>
      <c r="B586" s="2"/>
      <c r="C586" s="6"/>
      <c r="D586" s="6"/>
      <c r="E586" s="6"/>
      <c r="F586" s="6"/>
      <c r="G586" s="6"/>
      <c r="H586" s="6"/>
      <c r="I586" s="6"/>
    </row>
    <row r="587" spans="1:9" x14ac:dyDescent="0.25">
      <c r="A587" s="1"/>
      <c r="B587" s="2"/>
      <c r="C587" s="6"/>
      <c r="D587" s="6"/>
      <c r="E587" s="6"/>
      <c r="F587" s="6"/>
      <c r="G587" s="6"/>
      <c r="H587" s="6"/>
      <c r="I587" s="6"/>
    </row>
    <row r="588" spans="1:9" x14ac:dyDescent="0.25">
      <c r="A588" s="1"/>
      <c r="B588" s="2"/>
      <c r="C588" s="6"/>
      <c r="D588" s="6"/>
      <c r="E588" s="6"/>
      <c r="F588" s="6"/>
      <c r="G588" s="6"/>
      <c r="H588" s="6"/>
      <c r="I588" s="6"/>
    </row>
    <row r="589" spans="1:9" x14ac:dyDescent="0.25">
      <c r="A589" s="1"/>
      <c r="B589" s="2"/>
      <c r="C589" s="6"/>
      <c r="D589" s="6"/>
      <c r="E589" s="6"/>
      <c r="F589" s="6"/>
      <c r="G589" s="6"/>
      <c r="H589" s="6"/>
      <c r="I589" s="6"/>
    </row>
    <row r="590" spans="1:9" x14ac:dyDescent="0.25">
      <c r="A590" s="1"/>
      <c r="B590" s="2"/>
      <c r="C590" s="6"/>
      <c r="D590" s="6"/>
      <c r="E590" s="6"/>
      <c r="F590" s="6"/>
      <c r="G590" s="6"/>
      <c r="H590" s="6"/>
      <c r="I590" s="6"/>
    </row>
    <row r="591" spans="1:9" x14ac:dyDescent="0.25">
      <c r="A591" s="1"/>
      <c r="B591" s="2"/>
      <c r="C591" s="6"/>
      <c r="D591" s="6"/>
      <c r="E591" s="6"/>
      <c r="F591" s="6"/>
      <c r="G591" s="6"/>
      <c r="H591" s="6"/>
      <c r="I591" s="6"/>
    </row>
    <row r="592" spans="1:9" x14ac:dyDescent="0.25">
      <c r="A592" s="1"/>
      <c r="B592" s="2"/>
      <c r="C592" s="6"/>
      <c r="D592" s="6"/>
      <c r="E592" s="6"/>
      <c r="F592" s="6"/>
      <c r="G592" s="6"/>
      <c r="H592" s="6"/>
      <c r="I592" s="6"/>
    </row>
    <row r="593" spans="1:9" x14ac:dyDescent="0.25">
      <c r="A593" s="1"/>
      <c r="B593" s="2"/>
      <c r="C593" s="6"/>
      <c r="D593" s="6"/>
      <c r="E593" s="6"/>
      <c r="F593" s="6"/>
      <c r="G593" s="6"/>
      <c r="H593" s="6"/>
      <c r="I593" s="6"/>
    </row>
    <row r="594" spans="1:9" x14ac:dyDescent="0.25">
      <c r="A594" s="1"/>
      <c r="B594" s="2"/>
      <c r="C594" s="6"/>
      <c r="D594" s="6"/>
      <c r="E594" s="6"/>
      <c r="F594" s="6"/>
      <c r="G594" s="6"/>
      <c r="H594" s="6"/>
      <c r="I594" s="6"/>
    </row>
    <row r="595" spans="1:9" x14ac:dyDescent="0.25">
      <c r="A595" s="1"/>
      <c r="B595" s="2"/>
      <c r="C595" s="6"/>
      <c r="D595" s="6"/>
      <c r="E595" s="6"/>
      <c r="F595" s="6"/>
      <c r="G595" s="6"/>
      <c r="H595" s="6"/>
      <c r="I595" s="6"/>
    </row>
    <row r="596" spans="1:9" x14ac:dyDescent="0.25">
      <c r="A596" s="1"/>
      <c r="B596" s="2"/>
      <c r="C596" s="6"/>
      <c r="D596" s="6"/>
      <c r="E596" s="6"/>
      <c r="F596" s="6"/>
      <c r="G596" s="6"/>
      <c r="H596" s="6"/>
      <c r="I596" s="6"/>
    </row>
    <row r="597" spans="1:9" x14ac:dyDescent="0.25">
      <c r="A597" s="1"/>
      <c r="B597" s="2"/>
      <c r="C597" s="6"/>
      <c r="D597" s="6"/>
      <c r="E597" s="6"/>
      <c r="F597" s="6"/>
      <c r="G597" s="6"/>
      <c r="H597" s="6"/>
      <c r="I597" s="6"/>
    </row>
    <row r="598" spans="1:9" x14ac:dyDescent="0.25">
      <c r="A598" s="1"/>
      <c r="B598" s="2"/>
      <c r="C598" s="6"/>
      <c r="D598" s="6"/>
      <c r="E598" s="6"/>
      <c r="F598" s="6"/>
      <c r="G598" s="6"/>
      <c r="H598" s="6"/>
      <c r="I598" s="6"/>
    </row>
    <row r="599" spans="1:9" x14ac:dyDescent="0.25">
      <c r="A599" s="1"/>
      <c r="B599" s="2"/>
      <c r="C599" s="6"/>
      <c r="D599" s="6"/>
      <c r="E599" s="6"/>
      <c r="F599" s="6"/>
      <c r="G599" s="6"/>
      <c r="H599" s="6"/>
      <c r="I599" s="6"/>
    </row>
    <row r="600" spans="1:9" x14ac:dyDescent="0.25">
      <c r="A600" s="1"/>
      <c r="B600" s="2"/>
      <c r="C600" s="6"/>
      <c r="D600" s="6"/>
      <c r="E600" s="6"/>
      <c r="F600" s="6"/>
      <c r="G600" s="6"/>
      <c r="H600" s="6"/>
      <c r="I600" s="6"/>
    </row>
    <row r="601" spans="1:9" x14ac:dyDescent="0.25">
      <c r="A601" s="1"/>
      <c r="B601" s="2"/>
      <c r="C601" s="6"/>
      <c r="D601" s="6"/>
      <c r="E601" s="6"/>
      <c r="F601" s="6"/>
      <c r="G601" s="6"/>
      <c r="H601" s="6"/>
      <c r="I601" s="6"/>
    </row>
    <row r="602" spans="1:9" x14ac:dyDescent="0.25">
      <c r="A602" s="1"/>
      <c r="B602" s="2"/>
      <c r="C602" s="6"/>
      <c r="D602" s="6"/>
      <c r="E602" s="6"/>
      <c r="F602" s="6"/>
      <c r="G602" s="6"/>
      <c r="H602" s="6"/>
      <c r="I602" s="6"/>
    </row>
    <row r="603" spans="1:9" x14ac:dyDescent="0.25">
      <c r="A603" s="1"/>
      <c r="B603" s="2"/>
      <c r="C603" s="6"/>
      <c r="D603" s="6"/>
      <c r="E603" s="6"/>
      <c r="F603" s="6"/>
      <c r="G603" s="6"/>
      <c r="H603" s="6"/>
      <c r="I603" s="6"/>
    </row>
    <row r="604" spans="1:9" x14ac:dyDescent="0.25">
      <c r="A604" s="1"/>
      <c r="B604" s="2"/>
      <c r="C604" s="6"/>
      <c r="D604" s="6"/>
      <c r="E604" s="6"/>
      <c r="F604" s="6"/>
      <c r="G604" s="6"/>
      <c r="H604" s="6"/>
      <c r="I604" s="6"/>
    </row>
    <row r="605" spans="1:9" x14ac:dyDescent="0.25">
      <c r="A605" s="1"/>
      <c r="B605" s="2"/>
      <c r="C605" s="6"/>
      <c r="D605" s="6"/>
      <c r="E605" s="6"/>
      <c r="F605" s="6"/>
      <c r="G605" s="6"/>
      <c r="H605" s="6"/>
      <c r="I605" s="6"/>
    </row>
    <row r="606" spans="1:9" x14ac:dyDescent="0.25">
      <c r="A606" s="1"/>
      <c r="B606" s="2"/>
      <c r="C606" s="6"/>
      <c r="D606" s="6"/>
      <c r="E606" s="6"/>
      <c r="F606" s="6"/>
      <c r="G606" s="6"/>
      <c r="H606" s="6"/>
      <c r="I606" s="6"/>
    </row>
    <row r="607" spans="1:9" x14ac:dyDescent="0.25">
      <c r="A607" s="1"/>
      <c r="B607" s="2"/>
      <c r="C607" s="6"/>
      <c r="D607" s="6"/>
      <c r="E607" s="6"/>
      <c r="F607" s="6"/>
      <c r="G607" s="6"/>
      <c r="H607" s="6"/>
      <c r="I607" s="6"/>
    </row>
    <row r="608" spans="1:9" x14ac:dyDescent="0.25">
      <c r="A608" s="1"/>
      <c r="B608" s="2"/>
      <c r="C608" s="6"/>
      <c r="D608" s="6"/>
      <c r="E608" s="6"/>
      <c r="F608" s="6"/>
      <c r="G608" s="6"/>
      <c r="H608" s="6"/>
      <c r="I608" s="6"/>
    </row>
    <row r="609" spans="1:9" x14ac:dyDescent="0.25">
      <c r="A609" s="1"/>
      <c r="B609" s="2"/>
      <c r="C609" s="6"/>
      <c r="D609" s="6"/>
      <c r="E609" s="6"/>
      <c r="F609" s="6"/>
      <c r="G609" s="6"/>
      <c r="H609" s="6"/>
      <c r="I609" s="6"/>
    </row>
    <row r="610" spans="1:9" x14ac:dyDescent="0.25">
      <c r="A610" s="1"/>
      <c r="B610" s="2"/>
      <c r="C610" s="6"/>
      <c r="D610" s="6"/>
      <c r="E610" s="6"/>
      <c r="F610" s="6"/>
      <c r="G610" s="6"/>
      <c r="H610" s="6"/>
      <c r="I610" s="6"/>
    </row>
    <row r="611" spans="1:9" x14ac:dyDescent="0.25">
      <c r="A611" s="88"/>
      <c r="B611" s="88"/>
      <c r="C611" s="6"/>
      <c r="D611" s="6"/>
      <c r="E611" s="6"/>
      <c r="F611" s="6"/>
      <c r="G611" s="6"/>
      <c r="H611" s="6"/>
      <c r="I611" s="6"/>
    </row>
  </sheetData>
  <mergeCells count="42">
    <mergeCell ref="H499:I499"/>
    <mergeCell ref="H19:I19"/>
    <mergeCell ref="H454:I454"/>
    <mergeCell ref="H469:I469"/>
    <mergeCell ref="H259:I259"/>
    <mergeCell ref="H169:I169"/>
    <mergeCell ref="H274:I274"/>
    <mergeCell ref="H424:I424"/>
    <mergeCell ref="H394:I394"/>
    <mergeCell ref="H409:I409"/>
    <mergeCell ref="H439:I439"/>
    <mergeCell ref="H94:I94"/>
    <mergeCell ref="H139:I139"/>
    <mergeCell ref="H289:I289"/>
    <mergeCell ref="H244:I244"/>
    <mergeCell ref="H304:I304"/>
    <mergeCell ref="H214:I214"/>
    <mergeCell ref="H379:I379"/>
    <mergeCell ref="H319:I319"/>
    <mergeCell ref="H334:I334"/>
    <mergeCell ref="H349:I349"/>
    <mergeCell ref="H364:I364"/>
    <mergeCell ref="H154:I154"/>
    <mergeCell ref="H184:I184"/>
    <mergeCell ref="H229:I229"/>
    <mergeCell ref="H79:I79"/>
    <mergeCell ref="H199:I199"/>
    <mergeCell ref="H34:I34"/>
    <mergeCell ref="H109:I109"/>
    <mergeCell ref="H64:I64"/>
    <mergeCell ref="H124:I124"/>
    <mergeCell ref="H49:I49"/>
    <mergeCell ref="F3:F4"/>
    <mergeCell ref="G3:G4"/>
    <mergeCell ref="H3:H4"/>
    <mergeCell ref="I3:I4"/>
    <mergeCell ref="D2:I2"/>
    <mergeCell ref="A2:A4"/>
    <mergeCell ref="A611:B611"/>
    <mergeCell ref="C2:C4"/>
    <mergeCell ref="D3:D4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2014-06-24T10:37:32Z</dcterms:created>
  <dcterms:modified xsi:type="dcterms:W3CDTF">2020-03-02T13:11:00Z</dcterms:modified>
</cp:coreProperties>
</file>