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New\Desktop\UBT STATS\10_Statistikat e Hotelerisë\"/>
    </mc:Choice>
  </mc:AlternateContent>
  <bookViews>
    <workbookView xWindow="0" yWindow="0" windowWidth="15360" windowHeight="8730"/>
  </bookViews>
  <sheets>
    <sheet name="Tremujore" sheetId="1" r:id="rId1"/>
    <sheet name="Vjetor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  <c r="C54" i="1"/>
  <c r="B54" i="1"/>
  <c r="E50" i="1" l="1"/>
  <c r="D50" i="1"/>
  <c r="C50" i="1"/>
  <c r="B50" i="1"/>
  <c r="B10" i="1"/>
  <c r="E15" i="2"/>
  <c r="D15" i="2"/>
  <c r="C15" i="2"/>
  <c r="B15" i="2"/>
  <c r="D45" i="1" l="1"/>
  <c r="E45" i="1"/>
  <c r="C45" i="1"/>
  <c r="B45" i="1"/>
  <c r="C40" i="1" l="1"/>
  <c r="D40" i="1"/>
  <c r="E40" i="1"/>
  <c r="B40" i="1"/>
  <c r="C35" i="1" l="1"/>
  <c r="D35" i="1"/>
  <c r="E35" i="1"/>
  <c r="B35" i="1"/>
  <c r="C30" i="1"/>
  <c r="D30" i="1"/>
  <c r="E30" i="1"/>
  <c r="B30" i="1"/>
  <c r="C25" i="1"/>
  <c r="D25" i="1"/>
  <c r="E25" i="1"/>
  <c r="B25" i="1"/>
  <c r="C20" i="1"/>
  <c r="D20" i="1"/>
  <c r="E20" i="1"/>
  <c r="B20" i="1"/>
  <c r="C15" i="1"/>
  <c r="D15" i="1"/>
  <c r="E15" i="1"/>
  <c r="B15" i="1"/>
  <c r="C10" i="1"/>
  <c r="D10" i="1"/>
  <c r="E10" i="1"/>
</calcChain>
</file>

<file path=xl/sharedStrings.xml><?xml version="1.0" encoding="utf-8"?>
<sst xmlns="http://schemas.openxmlformats.org/spreadsheetml/2006/main" count="72" uniqueCount="53">
  <si>
    <t>Periudha</t>
  </si>
  <si>
    <t>TM1 - 2009</t>
  </si>
  <si>
    <t>TM2 - 2009</t>
  </si>
  <si>
    <t>TM3 - 2009</t>
  </si>
  <si>
    <t>TM4 - 2009</t>
  </si>
  <si>
    <t>TM1 - 2010</t>
  </si>
  <si>
    <t>TM2 - 2010</t>
  </si>
  <si>
    <t>TM3 - 2010</t>
  </si>
  <si>
    <t>TM4 - 2010</t>
  </si>
  <si>
    <t>TM1 - 2011</t>
  </si>
  <si>
    <t>TM2 - 2011</t>
  </si>
  <si>
    <t>TM3 - 2011</t>
  </si>
  <si>
    <t>TM4 - 2011</t>
  </si>
  <si>
    <t>TM1 - 2012</t>
  </si>
  <si>
    <t>TM2 - 2012</t>
  </si>
  <si>
    <t>TM3 - 2012</t>
  </si>
  <si>
    <t>TM4 - 2012</t>
  </si>
  <si>
    <t>TM1 - 2013</t>
  </si>
  <si>
    <t>TM2 - 2013</t>
  </si>
  <si>
    <t>TM3 - 2013</t>
  </si>
  <si>
    <t>TM4 - 2013</t>
  </si>
  <si>
    <t>TM1 - 2014</t>
  </si>
  <si>
    <t>Vendorë</t>
  </si>
  <si>
    <t>Të jashtëm</t>
  </si>
  <si>
    <t>Netë Qëndrimi</t>
  </si>
  <si>
    <t xml:space="preserve">Vendorë </t>
  </si>
  <si>
    <t>Gjithsej</t>
  </si>
  <si>
    <t xml:space="preserve">Burimi: Agjencia e Statistikave të Kosovës. </t>
  </si>
  <si>
    <t xml:space="preserve">Gjithsej </t>
  </si>
  <si>
    <t>TM1 - 2008</t>
  </si>
  <si>
    <t>TM2 - 2008</t>
  </si>
  <si>
    <t>TM3 - 2008</t>
  </si>
  <si>
    <t>TM4 - 2008</t>
  </si>
  <si>
    <t>TM2 - 2014</t>
  </si>
  <si>
    <t>TM3 - 2014</t>
  </si>
  <si>
    <t>TM4 - 2014</t>
  </si>
  <si>
    <t>TM1 - 2015</t>
  </si>
  <si>
    <t>Numri i vizitorëve</t>
  </si>
  <si>
    <t>TM2 - 2015</t>
  </si>
  <si>
    <t>TM3 - 2015</t>
  </si>
  <si>
    <t>TM4 - 2015</t>
  </si>
  <si>
    <t xml:space="preserve">Tabela 3. </t>
  </si>
  <si>
    <t xml:space="preserve">Vizitorët vendorë dhe të jashtëm </t>
  </si>
  <si>
    <t>Tabela 4.</t>
  </si>
  <si>
    <t>(Të dhënat janë jokomulative)</t>
  </si>
  <si>
    <t>TM1 - 2016</t>
  </si>
  <si>
    <t>TM2 - 2016</t>
  </si>
  <si>
    <t>TM3 - 2016</t>
  </si>
  <si>
    <t>TM4 - 2016</t>
  </si>
  <si>
    <t>TM1 - 2017</t>
  </si>
  <si>
    <t xml:space="preserve">Numri i vizitorëve vendorë dhe të jashtëm dhe netë qëndrimi për vitet 2008-2016        </t>
  </si>
  <si>
    <t>TM2 - 2017</t>
  </si>
  <si>
    <t>TM3 - 2017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</si>
</sst>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0" fillId="2" borderId="0" xfId="0" applyFill="1"/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164" fontId="3" fillId="2" borderId="27" xfId="1" applyNumberFormat="1" applyFont="1" applyFill="1" applyBorder="1" applyAlignment="1">
      <alignment horizontal="center" vertical="center"/>
    </xf>
    <xf numFmtId="164" fontId="3" fillId="2" borderId="26" xfId="1" applyNumberFormat="1" applyFont="1" applyFill="1" applyBorder="1" applyAlignment="1">
      <alignment horizontal="center" vertical="center"/>
    </xf>
    <xf numFmtId="164" fontId="3" fillId="2" borderId="34" xfId="1" applyNumberFormat="1" applyFont="1" applyFill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164" fontId="3" fillId="0" borderId="30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164" fontId="3" fillId="2" borderId="31" xfId="1" applyNumberFormat="1" applyFont="1" applyFill="1" applyBorder="1" applyAlignment="1">
      <alignment horizontal="center" vertical="center"/>
    </xf>
    <xf numFmtId="164" fontId="3" fillId="2" borderId="32" xfId="1" applyNumberFormat="1" applyFont="1" applyFill="1" applyBorder="1" applyAlignment="1">
      <alignment horizontal="center" vertical="center"/>
    </xf>
    <xf numFmtId="164" fontId="3" fillId="3" borderId="36" xfId="1" applyNumberFormat="1" applyFont="1" applyFill="1" applyBorder="1" applyAlignment="1">
      <alignment horizontal="center" vertical="center"/>
    </xf>
    <xf numFmtId="164" fontId="3" fillId="3" borderId="37" xfId="1" applyNumberFormat="1" applyFont="1" applyFill="1" applyBorder="1" applyAlignment="1">
      <alignment horizontal="center" vertical="center"/>
    </xf>
    <xf numFmtId="164" fontId="3" fillId="3" borderId="25" xfId="1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center" vertical="center"/>
    </xf>
    <xf numFmtId="164" fontId="3" fillId="3" borderId="14" xfId="1" applyNumberFormat="1" applyFont="1" applyFill="1" applyBorder="1" applyAlignment="1">
      <alignment horizontal="center" vertical="center"/>
    </xf>
    <xf numFmtId="164" fontId="3" fillId="3" borderId="29" xfId="1" applyNumberFormat="1" applyFont="1" applyFill="1" applyBorder="1" applyAlignment="1">
      <alignment horizontal="center" vertical="center"/>
    </xf>
    <xf numFmtId="164" fontId="3" fillId="2" borderId="41" xfId="1" applyNumberFormat="1" applyFont="1" applyFill="1" applyBorder="1" applyAlignment="1">
      <alignment horizontal="center" vertical="center"/>
    </xf>
    <xf numFmtId="164" fontId="3" fillId="2" borderId="42" xfId="1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3" fillId="0" borderId="0" xfId="0" applyFont="1"/>
    <xf numFmtId="0" fontId="3" fillId="3" borderId="39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164" fontId="3" fillId="0" borderId="40" xfId="1" applyNumberFormat="1" applyFont="1" applyBorder="1" applyAlignment="1">
      <alignment horizontal="center" vertical="center"/>
    </xf>
    <xf numFmtId="164" fontId="3" fillId="0" borderId="44" xfId="1" applyNumberFormat="1" applyFont="1" applyBorder="1" applyAlignment="1">
      <alignment horizontal="center" vertical="center"/>
    </xf>
    <xf numFmtId="164" fontId="3" fillId="0" borderId="45" xfId="1" applyNumberFormat="1" applyFont="1" applyBorder="1" applyAlignment="1">
      <alignment horizontal="center" vertical="center"/>
    </xf>
    <xf numFmtId="164" fontId="3" fillId="0" borderId="47" xfId="1" applyNumberFormat="1" applyFont="1" applyBorder="1" applyAlignment="1">
      <alignment horizontal="center" vertical="center"/>
    </xf>
    <xf numFmtId="164" fontId="3" fillId="0" borderId="48" xfId="1" applyNumberFormat="1" applyFont="1" applyBorder="1" applyAlignment="1">
      <alignment horizontal="center" vertical="center"/>
    </xf>
    <xf numFmtId="164" fontId="3" fillId="0" borderId="49" xfId="1" applyNumberFormat="1" applyFont="1" applyBorder="1" applyAlignment="1">
      <alignment horizontal="center" vertical="center"/>
    </xf>
    <xf numFmtId="164" fontId="3" fillId="0" borderId="50" xfId="1" applyNumberFormat="1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164" fontId="3" fillId="0" borderId="56" xfId="1" applyNumberFormat="1" applyFont="1" applyBorder="1" applyAlignment="1">
      <alignment horizontal="center" vertical="center"/>
    </xf>
    <xf numFmtId="164" fontId="3" fillId="3" borderId="24" xfId="1" applyNumberFormat="1" applyFont="1" applyFill="1" applyBorder="1" applyAlignment="1">
      <alignment horizontal="center" vertical="center"/>
    </xf>
    <xf numFmtId="164" fontId="3" fillId="0" borderId="57" xfId="1" applyNumberFormat="1" applyFont="1" applyBorder="1" applyAlignment="1">
      <alignment horizontal="center" vertical="center"/>
    </xf>
    <xf numFmtId="164" fontId="3" fillId="0" borderId="58" xfId="1" applyNumberFormat="1" applyFont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59" xfId="1" applyNumberFormat="1" applyFont="1" applyBorder="1" applyAlignment="1">
      <alignment horizontal="center" vertical="center"/>
    </xf>
    <xf numFmtId="164" fontId="3" fillId="0" borderId="60" xfId="1" applyNumberFormat="1" applyFont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3" fillId="3" borderId="35" xfId="1" applyNumberFormat="1" applyFont="1" applyFill="1" applyBorder="1" applyAlignment="1">
      <alignment horizontal="center" vertical="center"/>
    </xf>
    <xf numFmtId="164" fontId="3" fillId="3" borderId="61" xfId="1" applyNumberFormat="1" applyFont="1" applyFill="1" applyBorder="1" applyAlignment="1">
      <alignment horizontal="center" vertical="center"/>
    </xf>
    <xf numFmtId="164" fontId="3" fillId="3" borderId="58" xfId="1" applyNumberFormat="1" applyFont="1" applyFill="1" applyBorder="1" applyAlignment="1">
      <alignment horizontal="center" vertical="center"/>
    </xf>
    <xf numFmtId="164" fontId="3" fillId="2" borderId="62" xfId="1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59" xfId="0" applyFont="1" applyBorder="1" applyAlignment="1">
      <alignment horizontal="center" vertical="center"/>
    </xf>
    <xf numFmtId="164" fontId="3" fillId="0" borderId="61" xfId="1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164" fontId="3" fillId="0" borderId="64" xfId="1" applyNumberFormat="1" applyFont="1" applyBorder="1" applyAlignment="1">
      <alignment horizontal="center" vertical="center"/>
    </xf>
    <xf numFmtId="0" fontId="0" fillId="0" borderId="0" xfId="0" applyFill="1"/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4" fontId="3" fillId="4" borderId="15" xfId="1" applyNumberFormat="1" applyFont="1" applyFill="1" applyBorder="1" applyAlignment="1">
      <alignment horizontal="center" vertical="center"/>
    </xf>
    <xf numFmtId="164" fontId="3" fillId="4" borderId="53" xfId="1" applyNumberFormat="1" applyFont="1" applyFill="1" applyBorder="1" applyAlignment="1">
      <alignment horizontal="center" vertical="center"/>
    </xf>
    <xf numFmtId="164" fontId="3" fillId="4" borderId="33" xfId="1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64" fontId="3" fillId="4" borderId="21" xfId="1" applyNumberFormat="1" applyFont="1" applyFill="1" applyBorder="1" applyAlignment="1">
      <alignment horizontal="center" vertical="center"/>
    </xf>
    <xf numFmtId="164" fontId="3" fillId="4" borderId="51" xfId="1" applyNumberFormat="1" applyFont="1" applyFill="1" applyBorder="1" applyAlignment="1">
      <alignment horizontal="center" vertical="center"/>
    </xf>
    <xf numFmtId="164" fontId="3" fillId="4" borderId="46" xfId="1" applyNumberFormat="1" applyFont="1" applyFill="1" applyBorder="1" applyAlignment="1">
      <alignment horizontal="center" vertical="center"/>
    </xf>
    <xf numFmtId="164" fontId="3" fillId="4" borderId="19" xfId="1" applyNumberFormat="1" applyFont="1" applyFill="1" applyBorder="1" applyAlignment="1">
      <alignment horizontal="center" vertical="center"/>
    </xf>
    <xf numFmtId="164" fontId="3" fillId="3" borderId="60" xfId="1" applyNumberFormat="1" applyFont="1" applyFill="1" applyBorder="1" applyAlignment="1">
      <alignment horizontal="center" vertical="center"/>
    </xf>
    <xf numFmtId="164" fontId="3" fillId="3" borderId="71" xfId="1" applyNumberFormat="1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4" fontId="3" fillId="3" borderId="59" xfId="1" applyNumberFormat="1" applyFont="1" applyFill="1" applyBorder="1" applyAlignment="1">
      <alignment horizontal="center" vertical="center"/>
    </xf>
    <xf numFmtId="164" fontId="3" fillId="3" borderId="72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118"/>
  <sheetViews>
    <sheetView showGridLines="0" tabSelected="1" workbookViewId="0">
      <pane xSplit="1" ySplit="5" topLeftCell="B29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1.85546875" customWidth="1"/>
    <col min="2" max="2" width="13.5703125" customWidth="1"/>
    <col min="3" max="3" width="13.7109375" customWidth="1"/>
    <col min="4" max="4" width="13.42578125" customWidth="1"/>
    <col min="5" max="5" width="13" customWidth="1"/>
  </cols>
  <sheetData>
    <row r="1" spans="1:65" x14ac:dyDescent="0.25">
      <c r="A1" s="64" t="s">
        <v>41</v>
      </c>
      <c r="B1" s="4"/>
      <c r="C1" s="4"/>
      <c r="D1" s="4"/>
      <c r="E1" s="4"/>
    </row>
    <row r="2" spans="1:65" ht="20.25" customHeight="1" x14ac:dyDescent="0.25">
      <c r="A2" s="96" t="s">
        <v>42</v>
      </c>
      <c r="B2" s="96"/>
      <c r="C2" s="96"/>
      <c r="D2" s="96"/>
      <c r="E2" s="96"/>
    </row>
    <row r="3" spans="1:65" ht="19.5" thickBot="1" x14ac:dyDescent="0.3">
      <c r="A3" s="97" t="s">
        <v>44</v>
      </c>
      <c r="B3" s="97"/>
      <c r="C3" s="97"/>
      <c r="D3" s="35"/>
      <c r="E3" s="35"/>
    </row>
    <row r="4" spans="1:65" ht="20.45" customHeight="1" x14ac:dyDescent="0.25">
      <c r="A4" s="91" t="s">
        <v>0</v>
      </c>
      <c r="B4" s="93" t="s">
        <v>37</v>
      </c>
      <c r="C4" s="93"/>
      <c r="D4" s="94" t="s">
        <v>24</v>
      </c>
      <c r="E4" s="95"/>
      <c r="F4" s="1"/>
    </row>
    <row r="5" spans="1:65" ht="30.75" customHeight="1" thickBot="1" x14ac:dyDescent="0.3">
      <c r="A5" s="92"/>
      <c r="B5" s="48" t="s">
        <v>22</v>
      </c>
      <c r="C5" s="46" t="s">
        <v>23</v>
      </c>
      <c r="D5" s="49" t="s">
        <v>25</v>
      </c>
      <c r="E5" s="47" t="s">
        <v>23</v>
      </c>
      <c r="F5" s="1"/>
    </row>
    <row r="6" spans="1:65" x14ac:dyDescent="0.25">
      <c r="A6" s="70" t="s">
        <v>29</v>
      </c>
      <c r="B6" s="6">
        <v>4104</v>
      </c>
      <c r="C6" s="42">
        <v>4982</v>
      </c>
      <c r="D6" s="40">
        <v>4994</v>
      </c>
      <c r="E6" s="7">
        <v>10419</v>
      </c>
    </row>
    <row r="7" spans="1:65" x14ac:dyDescent="0.25">
      <c r="A7" s="70" t="s">
        <v>30</v>
      </c>
      <c r="B7" s="8">
        <v>5142</v>
      </c>
      <c r="C7" s="52">
        <v>6380</v>
      </c>
      <c r="D7" s="50">
        <v>5824</v>
      </c>
      <c r="E7" s="9">
        <v>12428</v>
      </c>
    </row>
    <row r="8" spans="1:65" x14ac:dyDescent="0.25">
      <c r="A8" s="70" t="s">
        <v>31</v>
      </c>
      <c r="B8" s="8">
        <v>5663</v>
      </c>
      <c r="C8" s="52">
        <v>6519</v>
      </c>
      <c r="D8" s="50">
        <v>6542</v>
      </c>
      <c r="E8" s="9">
        <v>11629</v>
      </c>
    </row>
    <row r="9" spans="1:65" x14ac:dyDescent="0.25">
      <c r="A9" s="71" t="s">
        <v>32</v>
      </c>
      <c r="B9" s="10">
        <v>4769</v>
      </c>
      <c r="C9" s="53">
        <v>6735</v>
      </c>
      <c r="D9" s="23">
        <v>5242</v>
      </c>
      <c r="E9" s="11">
        <v>12434</v>
      </c>
    </row>
    <row r="10" spans="1:65" s="3" customFormat="1" x14ac:dyDescent="0.25">
      <c r="A10" s="72" t="s">
        <v>26</v>
      </c>
      <c r="B10" s="12">
        <f>SUM(B6:B9)</f>
        <v>19678</v>
      </c>
      <c r="C10" s="54">
        <f t="shared" ref="C10:E10" si="0">SUM(C6:C9)</f>
        <v>24616</v>
      </c>
      <c r="D10" s="13">
        <f t="shared" si="0"/>
        <v>22602</v>
      </c>
      <c r="E10" s="14">
        <f t="shared" si="0"/>
        <v>46910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5" x14ac:dyDescent="0.25">
      <c r="A11" s="70" t="s">
        <v>1</v>
      </c>
      <c r="B11" s="8">
        <v>8483</v>
      </c>
      <c r="C11" s="52">
        <v>9257</v>
      </c>
      <c r="D11" s="50">
        <v>9342</v>
      </c>
      <c r="E11" s="9">
        <v>14868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1:65" x14ac:dyDescent="0.25">
      <c r="A12" s="70" t="s">
        <v>2</v>
      </c>
      <c r="B12" s="15">
        <v>13040</v>
      </c>
      <c r="C12" s="43">
        <v>7599</v>
      </c>
      <c r="D12" s="41">
        <v>14082</v>
      </c>
      <c r="E12" s="16">
        <v>17103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x14ac:dyDescent="0.25">
      <c r="A13" s="70" t="s">
        <v>3</v>
      </c>
      <c r="B13" s="15">
        <v>13183</v>
      </c>
      <c r="C13" s="43">
        <v>11445</v>
      </c>
      <c r="D13" s="41">
        <v>13426</v>
      </c>
      <c r="E13" s="16">
        <v>20525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65" x14ac:dyDescent="0.25">
      <c r="A14" s="71" t="s">
        <v>4</v>
      </c>
      <c r="B14" s="10">
        <v>17925</v>
      </c>
      <c r="C14" s="53">
        <v>8017</v>
      </c>
      <c r="D14" s="23">
        <v>18026</v>
      </c>
      <c r="E14" s="11">
        <v>23546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65" s="3" customFormat="1" x14ac:dyDescent="0.25">
      <c r="A15" s="72" t="s">
        <v>26</v>
      </c>
      <c r="B15" s="12">
        <f>SUM(B11:B14)</f>
        <v>52631</v>
      </c>
      <c r="C15" s="54">
        <f t="shared" ref="C15:E15" si="1">SUM(C11:C14)</f>
        <v>36318</v>
      </c>
      <c r="D15" s="13">
        <f t="shared" si="1"/>
        <v>54876</v>
      </c>
      <c r="E15" s="14">
        <f t="shared" si="1"/>
        <v>76042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65" x14ac:dyDescent="0.25">
      <c r="A16" s="70" t="s">
        <v>5</v>
      </c>
      <c r="B16" s="8">
        <v>13670</v>
      </c>
      <c r="C16" s="52">
        <v>7592</v>
      </c>
      <c r="D16" s="50">
        <v>14109</v>
      </c>
      <c r="E16" s="9">
        <v>16303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x14ac:dyDescent="0.25">
      <c r="A17" s="70" t="s">
        <v>6</v>
      </c>
      <c r="B17" s="15">
        <v>16789</v>
      </c>
      <c r="C17" s="43">
        <v>10208</v>
      </c>
      <c r="D17" s="41">
        <v>16789</v>
      </c>
      <c r="E17" s="16">
        <v>21478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x14ac:dyDescent="0.25">
      <c r="A18" s="70" t="s">
        <v>7</v>
      </c>
      <c r="B18" s="15">
        <v>8648</v>
      </c>
      <c r="C18" s="43">
        <v>8775</v>
      </c>
      <c r="D18" s="41">
        <v>8664</v>
      </c>
      <c r="E18" s="16">
        <v>18433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1:65" x14ac:dyDescent="0.25">
      <c r="A19" s="71" t="s">
        <v>8</v>
      </c>
      <c r="B19" s="10">
        <v>5556</v>
      </c>
      <c r="C19" s="53">
        <v>7807</v>
      </c>
      <c r="D19" s="23">
        <v>5561</v>
      </c>
      <c r="E19" s="11">
        <v>20180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1:65" s="3" customFormat="1" x14ac:dyDescent="0.25">
      <c r="A20" s="72" t="s">
        <v>26</v>
      </c>
      <c r="B20" s="12">
        <f>SUM(B16:B19)</f>
        <v>44663</v>
      </c>
      <c r="C20" s="54">
        <f t="shared" ref="C20:E20" si="2">SUM(C16:C19)</f>
        <v>34382</v>
      </c>
      <c r="D20" s="13">
        <f t="shared" si="2"/>
        <v>45123</v>
      </c>
      <c r="E20" s="14">
        <f t="shared" si="2"/>
        <v>76394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1:65" x14ac:dyDescent="0.25">
      <c r="A21" s="70" t="s">
        <v>9</v>
      </c>
      <c r="B21" s="8">
        <v>11692</v>
      </c>
      <c r="C21" s="52">
        <v>5535</v>
      </c>
      <c r="D21" s="50">
        <v>11751</v>
      </c>
      <c r="E21" s="9">
        <v>11893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1:65" x14ac:dyDescent="0.25">
      <c r="A22" s="70" t="s">
        <v>10</v>
      </c>
      <c r="B22" s="15">
        <v>11405</v>
      </c>
      <c r="C22" s="43">
        <v>9889</v>
      </c>
      <c r="D22" s="41">
        <v>12401</v>
      </c>
      <c r="E22" s="16">
        <v>21944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1:65" x14ac:dyDescent="0.25">
      <c r="A23" s="70" t="s">
        <v>11</v>
      </c>
      <c r="B23" s="15">
        <v>7806</v>
      </c>
      <c r="C23" s="43">
        <v>8249</v>
      </c>
      <c r="D23" s="41">
        <v>8746</v>
      </c>
      <c r="E23" s="16">
        <v>16017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1:65" x14ac:dyDescent="0.25">
      <c r="A24" s="71" t="s">
        <v>12</v>
      </c>
      <c r="B24" s="10">
        <v>11141</v>
      </c>
      <c r="C24" s="53">
        <v>6676</v>
      </c>
      <c r="D24" s="23">
        <v>11859</v>
      </c>
      <c r="E24" s="11">
        <v>15730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s="3" customFormat="1" x14ac:dyDescent="0.25">
      <c r="A25" s="72" t="s">
        <v>26</v>
      </c>
      <c r="B25" s="12">
        <f>SUM(B21:B24)</f>
        <v>42044</v>
      </c>
      <c r="C25" s="54">
        <f t="shared" ref="C25:E25" si="3">SUM(C21:C24)</f>
        <v>30349</v>
      </c>
      <c r="D25" s="13">
        <f t="shared" si="3"/>
        <v>44757</v>
      </c>
      <c r="E25" s="14">
        <f t="shared" si="3"/>
        <v>65584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x14ac:dyDescent="0.25">
      <c r="A26" s="70" t="s">
        <v>13</v>
      </c>
      <c r="B26" s="8">
        <v>10607</v>
      </c>
      <c r="C26" s="52">
        <v>5965</v>
      </c>
      <c r="D26" s="50">
        <v>10737</v>
      </c>
      <c r="E26" s="9">
        <v>11259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1:65" x14ac:dyDescent="0.25">
      <c r="A27" s="70" t="s">
        <v>14</v>
      </c>
      <c r="B27" s="15">
        <v>13581</v>
      </c>
      <c r="C27" s="43">
        <v>14025</v>
      </c>
      <c r="D27" s="41">
        <v>14418</v>
      </c>
      <c r="E27" s="16">
        <v>24638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1:65" x14ac:dyDescent="0.25">
      <c r="A28" s="70" t="s">
        <v>15</v>
      </c>
      <c r="B28" s="15">
        <v>13613</v>
      </c>
      <c r="C28" s="43">
        <v>16117</v>
      </c>
      <c r="D28" s="41">
        <v>13657</v>
      </c>
      <c r="E28" s="16">
        <v>28016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1:65" x14ac:dyDescent="0.25">
      <c r="A29" s="71" t="s">
        <v>16</v>
      </c>
      <c r="B29" s="10">
        <v>12172</v>
      </c>
      <c r="C29" s="53">
        <v>12683</v>
      </c>
      <c r="D29" s="23">
        <v>13196</v>
      </c>
      <c r="E29" s="11">
        <v>27055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s="3" customFormat="1" x14ac:dyDescent="0.25">
      <c r="A30" s="72" t="s">
        <v>26</v>
      </c>
      <c r="B30" s="12">
        <f>SUM(B26:B29)</f>
        <v>49973</v>
      </c>
      <c r="C30" s="54">
        <f t="shared" ref="C30:E30" si="4">SUM(C26:C29)</f>
        <v>48790</v>
      </c>
      <c r="D30" s="13">
        <f t="shared" si="4"/>
        <v>52008</v>
      </c>
      <c r="E30" s="14">
        <f t="shared" si="4"/>
        <v>90968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x14ac:dyDescent="0.25">
      <c r="A31" s="70" t="s">
        <v>17</v>
      </c>
      <c r="B31" s="8">
        <v>10886</v>
      </c>
      <c r="C31" s="52">
        <v>12603</v>
      </c>
      <c r="D31" s="50">
        <v>12088</v>
      </c>
      <c r="E31" s="9">
        <v>19988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1:65" x14ac:dyDescent="0.25">
      <c r="A32" s="70" t="s">
        <v>18</v>
      </c>
      <c r="B32" s="15">
        <v>9055</v>
      </c>
      <c r="C32" s="43">
        <v>13340</v>
      </c>
      <c r="D32" s="41">
        <v>9552</v>
      </c>
      <c r="E32" s="16">
        <v>22615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1:65" x14ac:dyDescent="0.25">
      <c r="A33" s="70" t="s">
        <v>19</v>
      </c>
      <c r="B33" s="15">
        <v>12421</v>
      </c>
      <c r="C33" s="43">
        <v>12673</v>
      </c>
      <c r="D33" s="41">
        <v>14065</v>
      </c>
      <c r="E33" s="16">
        <v>22426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1:65" x14ac:dyDescent="0.25">
      <c r="A34" s="71" t="s">
        <v>20</v>
      </c>
      <c r="B34" s="10">
        <v>13018</v>
      </c>
      <c r="C34" s="53">
        <v>11458</v>
      </c>
      <c r="D34" s="23">
        <v>19162</v>
      </c>
      <c r="E34" s="11">
        <v>18854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1:65" s="3" customFormat="1" x14ac:dyDescent="0.25">
      <c r="A35" s="72" t="s">
        <v>26</v>
      </c>
      <c r="B35" s="12">
        <f>SUM(B31:B34)</f>
        <v>45380</v>
      </c>
      <c r="C35" s="54">
        <f t="shared" ref="C35:E35" si="5">SUM(C31:C34)</f>
        <v>50074</v>
      </c>
      <c r="D35" s="13">
        <f t="shared" si="5"/>
        <v>54867</v>
      </c>
      <c r="E35" s="14">
        <f t="shared" si="5"/>
        <v>83883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5" x14ac:dyDescent="0.25">
      <c r="A36" s="73" t="s">
        <v>21</v>
      </c>
      <c r="B36" s="8">
        <v>10894</v>
      </c>
      <c r="C36" s="52">
        <v>12985</v>
      </c>
      <c r="D36" s="50">
        <v>11884</v>
      </c>
      <c r="E36" s="9">
        <v>20977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5" x14ac:dyDescent="0.25">
      <c r="A37" s="73" t="s">
        <v>33</v>
      </c>
      <c r="B37" s="17">
        <v>13902</v>
      </c>
      <c r="C37" s="55">
        <v>15613</v>
      </c>
      <c r="D37" s="18">
        <v>15896</v>
      </c>
      <c r="E37" s="19">
        <v>26799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1:65" x14ac:dyDescent="0.25">
      <c r="A38" s="73" t="s">
        <v>34</v>
      </c>
      <c r="B38" s="20">
        <v>11573</v>
      </c>
      <c r="C38" s="56">
        <v>18159</v>
      </c>
      <c r="D38" s="21">
        <v>13936</v>
      </c>
      <c r="E38" s="22">
        <v>29572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65" x14ac:dyDescent="0.25">
      <c r="A39" s="74" t="s">
        <v>35</v>
      </c>
      <c r="B39" s="23">
        <v>10108</v>
      </c>
      <c r="C39" s="57">
        <v>14556</v>
      </c>
      <c r="D39" s="23">
        <v>13558</v>
      </c>
      <c r="E39" s="11">
        <v>24718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1:65" x14ac:dyDescent="0.25">
      <c r="A40" s="72" t="s">
        <v>26</v>
      </c>
      <c r="B40" s="24">
        <f>SUM(B36:B39)</f>
        <v>46477</v>
      </c>
      <c r="C40" s="58">
        <f t="shared" ref="C40:E40" si="6">SUM(C36:C39)</f>
        <v>61313</v>
      </c>
      <c r="D40" s="24">
        <f t="shared" si="6"/>
        <v>55274</v>
      </c>
      <c r="E40" s="25">
        <f t="shared" si="6"/>
        <v>102066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1:65" s="3" customFormat="1" x14ac:dyDescent="0.25">
      <c r="A41" s="75" t="s">
        <v>36</v>
      </c>
      <c r="B41" s="26">
        <v>13636</v>
      </c>
      <c r="C41" s="59">
        <v>16217</v>
      </c>
      <c r="D41" s="26">
        <v>19273</v>
      </c>
      <c r="E41" s="27">
        <v>26136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65" s="3" customFormat="1" x14ac:dyDescent="0.25">
      <c r="A42" s="76" t="s">
        <v>38</v>
      </c>
      <c r="B42" s="28">
        <v>16320</v>
      </c>
      <c r="C42" s="60">
        <v>22240</v>
      </c>
      <c r="D42" s="28">
        <v>20560</v>
      </c>
      <c r="E42" s="29">
        <v>32926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65" ht="14.25" customHeight="1" x14ac:dyDescent="0.25">
      <c r="A43" s="76" t="s">
        <v>39</v>
      </c>
      <c r="B43" s="30">
        <v>17463</v>
      </c>
      <c r="C43" s="60">
        <v>22877</v>
      </c>
      <c r="D43" s="28">
        <v>24520</v>
      </c>
      <c r="E43" s="29">
        <v>33317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1:65" ht="14.25" customHeight="1" x14ac:dyDescent="0.25">
      <c r="A44" s="77" t="s">
        <v>40</v>
      </c>
      <c r="B44" s="31">
        <v>12781</v>
      </c>
      <c r="C44" s="61">
        <v>17904</v>
      </c>
      <c r="D44" s="51">
        <v>17019</v>
      </c>
      <c r="E44" s="32">
        <v>28290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65" ht="14.25" customHeight="1" x14ac:dyDescent="0.25">
      <c r="A45" s="78" t="s">
        <v>26</v>
      </c>
      <c r="B45" s="33">
        <f>SUM(B41:B44)</f>
        <v>60200</v>
      </c>
      <c r="C45" s="62">
        <f>SUM(C41:C44)</f>
        <v>79238</v>
      </c>
      <c r="D45" s="13">
        <f>SUM(D41:D44)</f>
        <v>81372</v>
      </c>
      <c r="E45" s="34">
        <f>SUM(E41:E44)</f>
        <v>120669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65" ht="14.25" customHeight="1" x14ac:dyDescent="0.25">
      <c r="A46" s="75" t="s">
        <v>45</v>
      </c>
      <c r="B46" s="26">
        <v>14951</v>
      </c>
      <c r="C46" s="59">
        <v>17690</v>
      </c>
      <c r="D46" s="26">
        <v>19523</v>
      </c>
      <c r="E46" s="27">
        <v>26973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1:65" ht="14.25" customHeight="1" x14ac:dyDescent="0.25">
      <c r="A47" s="76" t="s">
        <v>46</v>
      </c>
      <c r="B47" s="28">
        <v>12010</v>
      </c>
      <c r="C47" s="60">
        <v>21280</v>
      </c>
      <c r="D47" s="28">
        <v>16520</v>
      </c>
      <c r="E47" s="29">
        <v>33119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ht="14.25" customHeight="1" x14ac:dyDescent="0.25">
      <c r="A48" s="76" t="s">
        <v>47</v>
      </c>
      <c r="B48" s="30">
        <v>10776</v>
      </c>
      <c r="C48" s="60">
        <v>26096</v>
      </c>
      <c r="D48" s="28">
        <v>15391</v>
      </c>
      <c r="E48" s="29">
        <v>41167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ht="14.25" customHeight="1" x14ac:dyDescent="0.25">
      <c r="A49" s="77" t="s">
        <v>48</v>
      </c>
      <c r="B49" s="31">
        <v>7842</v>
      </c>
      <c r="C49" s="61">
        <v>18644</v>
      </c>
      <c r="D49" s="51">
        <v>10777</v>
      </c>
      <c r="E49" s="32">
        <v>30526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ht="14.25" customHeight="1" x14ac:dyDescent="0.25">
      <c r="A50" s="78" t="s">
        <v>26</v>
      </c>
      <c r="B50" s="33">
        <f>SUM(B46:B49)</f>
        <v>45579</v>
      </c>
      <c r="C50" s="62">
        <f>SUM(C46:C49)</f>
        <v>83710</v>
      </c>
      <c r="D50" s="13">
        <f>SUM(D46:D49)</f>
        <v>62211</v>
      </c>
      <c r="E50" s="34">
        <f>SUM(E46:E49)</f>
        <v>131785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1:65" ht="14.25" customHeight="1" x14ac:dyDescent="0.25">
      <c r="A51" s="75" t="s">
        <v>49</v>
      </c>
      <c r="B51" s="26">
        <v>7823</v>
      </c>
      <c r="C51" s="59">
        <v>16710</v>
      </c>
      <c r="D51" s="26">
        <v>9822</v>
      </c>
      <c r="E51" s="27">
        <v>26258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1:65" ht="14.25" customHeight="1" x14ac:dyDescent="0.25">
      <c r="A52" s="76" t="s">
        <v>51</v>
      </c>
      <c r="B52" s="30">
        <v>7806</v>
      </c>
      <c r="C52" s="99">
        <v>23901</v>
      </c>
      <c r="D52" s="28">
        <v>10969</v>
      </c>
      <c r="E52" s="100">
        <v>37368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1:65" ht="14.25" customHeight="1" x14ac:dyDescent="0.25">
      <c r="A53" s="90" t="s">
        <v>52</v>
      </c>
      <c r="B53" s="51">
        <v>9736</v>
      </c>
      <c r="C53" s="88">
        <v>24889</v>
      </c>
      <c r="D53" s="51">
        <v>12979</v>
      </c>
      <c r="E53" s="89">
        <v>43837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1:65" ht="21" customHeight="1" thickBot="1" x14ac:dyDescent="0.3">
      <c r="A54" s="79" t="s">
        <v>26</v>
      </c>
      <c r="B54" s="80">
        <f>SUM(B10,B15,B20,B25,B30,B35,B40,B45,B50,B51,B52,B53)</f>
        <v>431990</v>
      </c>
      <c r="C54" s="81">
        <f>SUM(C10,C15,C20,C25,C30,C35,C40,C45,C50,C51,C52,C53)</f>
        <v>514290</v>
      </c>
      <c r="D54" s="80">
        <f>SUM(D10,D15,D20,D25,D30,D35,D40,D45,D50,D51,D52,D53)</f>
        <v>506860</v>
      </c>
      <c r="E54" s="82">
        <f>SUM(E10,E15,E20,E25,E30,E35,E40,E45,E50,E51,E52,E53)</f>
        <v>901764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1:65" x14ac:dyDescent="0.25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1:65" x14ac:dyDescent="0.25">
      <c r="A56" s="63" t="s">
        <v>27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:65" x14ac:dyDescent="0.25"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1:65" x14ac:dyDescent="0.25"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1:65" x14ac:dyDescent="0.25"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1:65" x14ac:dyDescent="0.25"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1:65" x14ac:dyDescent="0.25"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1:65" x14ac:dyDescent="0.25"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1:65" x14ac:dyDescent="0.25"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1:65" x14ac:dyDescent="0.25"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6:65" x14ac:dyDescent="0.25"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</row>
    <row r="66" spans="6:65" x14ac:dyDescent="0.25"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6:65" x14ac:dyDescent="0.25"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6:65" x14ac:dyDescent="0.25"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6:65" x14ac:dyDescent="0.25"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6:65" x14ac:dyDescent="0.25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6:65" x14ac:dyDescent="0.25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6:65" x14ac:dyDescent="0.25"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6:65" x14ac:dyDescent="0.25"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6:65" x14ac:dyDescent="0.25"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6:65" x14ac:dyDescent="0.25"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6:65" x14ac:dyDescent="0.25"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6:65" x14ac:dyDescent="0.25"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6:65" x14ac:dyDescent="0.25"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6:65" x14ac:dyDescent="0.25"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6:65" x14ac:dyDescent="0.25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6:65" x14ac:dyDescent="0.25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6:65" x14ac:dyDescent="0.25"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6:65" x14ac:dyDescent="0.25"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6:65" x14ac:dyDescent="0.25"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6:65" x14ac:dyDescent="0.25"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6:65" x14ac:dyDescent="0.25"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6:65" x14ac:dyDescent="0.25"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6:65" x14ac:dyDescent="0.25"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6:65" x14ac:dyDescent="0.25"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6:65" x14ac:dyDescent="0.25"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6:65" x14ac:dyDescent="0.25"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6:65" x14ac:dyDescent="0.25"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6:65" x14ac:dyDescent="0.25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6:65" x14ac:dyDescent="0.25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6:65" x14ac:dyDescent="0.25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6:65" x14ac:dyDescent="0.25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6:65" x14ac:dyDescent="0.25"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6:65" x14ac:dyDescent="0.25"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6:65" x14ac:dyDescent="0.25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6:65" x14ac:dyDescent="0.25"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6:65" x14ac:dyDescent="0.25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6:65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6:65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6:65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6:65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6:65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6:65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6:65" x14ac:dyDescent="0.25"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6:65" x14ac:dyDescent="0.25"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6:65" x14ac:dyDescent="0.25"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6:65" x14ac:dyDescent="0.25"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6:65" x14ac:dyDescent="0.25"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6:65" x14ac:dyDescent="0.25"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6:65" x14ac:dyDescent="0.25"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6:65" x14ac:dyDescent="0.25"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6:65" x14ac:dyDescent="0.25"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6:65" x14ac:dyDescent="0.25"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6:65" x14ac:dyDescent="0.25"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</sheetData>
  <mergeCells count="5">
    <mergeCell ref="A4:A5"/>
    <mergeCell ref="B4:C4"/>
    <mergeCell ref="D4:E4"/>
    <mergeCell ref="A2:E2"/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7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4.28515625" customWidth="1"/>
    <col min="2" max="2" width="14.42578125" customWidth="1"/>
    <col min="3" max="3" width="14.5703125" customWidth="1"/>
    <col min="4" max="4" width="15.140625" customWidth="1"/>
    <col min="5" max="5" width="15.42578125" customWidth="1"/>
  </cols>
  <sheetData>
    <row r="1" spans="1:5" ht="15" customHeight="1" x14ac:dyDescent="0.25">
      <c r="A1" s="64" t="s">
        <v>43</v>
      </c>
      <c r="B1" s="4"/>
      <c r="C1" s="4"/>
      <c r="D1" s="4"/>
      <c r="E1" s="4"/>
    </row>
    <row r="2" spans="1:5" ht="31.5" customHeight="1" x14ac:dyDescent="0.25">
      <c r="A2" s="98" t="s">
        <v>50</v>
      </c>
      <c r="B2" s="98"/>
      <c r="C2" s="98"/>
      <c r="D2" s="98"/>
      <c r="E2" s="98"/>
    </row>
    <row r="3" spans="1:5" ht="21.75" customHeight="1" thickBot="1" x14ac:dyDescent="0.3">
      <c r="A3" s="97" t="s">
        <v>44</v>
      </c>
      <c r="B3" s="97"/>
      <c r="C3" s="36"/>
      <c r="D3" s="4"/>
      <c r="E3" s="4"/>
    </row>
    <row r="4" spans="1:5" ht="32.25" customHeight="1" x14ac:dyDescent="0.25">
      <c r="A4" s="91" t="s">
        <v>0</v>
      </c>
      <c r="B4" s="93" t="s">
        <v>37</v>
      </c>
      <c r="C4" s="93"/>
      <c r="D4" s="94" t="s">
        <v>24</v>
      </c>
      <c r="E4" s="95"/>
    </row>
    <row r="5" spans="1:5" ht="21" customHeight="1" thickBot="1" x14ac:dyDescent="0.3">
      <c r="A5" s="92"/>
      <c r="B5" s="48" t="s">
        <v>22</v>
      </c>
      <c r="C5" s="46" t="s">
        <v>23</v>
      </c>
      <c r="D5" s="48" t="s">
        <v>25</v>
      </c>
      <c r="E5" s="47" t="s">
        <v>23</v>
      </c>
    </row>
    <row r="6" spans="1:5" x14ac:dyDescent="0.25">
      <c r="A6" s="37">
        <v>2008</v>
      </c>
      <c r="B6" s="6">
        <v>19678</v>
      </c>
      <c r="C6" s="42">
        <v>24616</v>
      </c>
      <c r="D6" s="40">
        <v>22602</v>
      </c>
      <c r="E6" s="7">
        <v>46910</v>
      </c>
    </row>
    <row r="7" spans="1:5" x14ac:dyDescent="0.25">
      <c r="A7" s="38">
        <v>2009</v>
      </c>
      <c r="B7" s="15">
        <v>52631</v>
      </c>
      <c r="C7" s="43">
        <v>36318</v>
      </c>
      <c r="D7" s="41">
        <v>54876</v>
      </c>
      <c r="E7" s="16">
        <v>76042</v>
      </c>
    </row>
    <row r="8" spans="1:5" x14ac:dyDescent="0.25">
      <c r="A8" s="38">
        <v>2010</v>
      </c>
      <c r="B8" s="15">
        <v>44662</v>
      </c>
      <c r="C8" s="43">
        <v>34382</v>
      </c>
      <c r="D8" s="41">
        <v>45123</v>
      </c>
      <c r="E8" s="16">
        <v>76394</v>
      </c>
    </row>
    <row r="9" spans="1:5" x14ac:dyDescent="0.25">
      <c r="A9" s="38">
        <v>2011</v>
      </c>
      <c r="B9" s="15">
        <v>42044</v>
      </c>
      <c r="C9" s="43">
        <v>30349</v>
      </c>
      <c r="D9" s="41">
        <v>44757</v>
      </c>
      <c r="E9" s="16">
        <v>65584</v>
      </c>
    </row>
    <row r="10" spans="1:5" x14ac:dyDescent="0.25">
      <c r="A10" s="38">
        <v>2012</v>
      </c>
      <c r="B10" s="15">
        <v>49973</v>
      </c>
      <c r="C10" s="43">
        <v>48790</v>
      </c>
      <c r="D10" s="41">
        <v>52008</v>
      </c>
      <c r="E10" s="16">
        <v>90968</v>
      </c>
    </row>
    <row r="11" spans="1:5" x14ac:dyDescent="0.25">
      <c r="A11" s="38">
        <v>2013</v>
      </c>
      <c r="B11" s="15">
        <v>45380</v>
      </c>
      <c r="C11" s="43">
        <v>50074</v>
      </c>
      <c r="D11" s="41">
        <v>54867</v>
      </c>
      <c r="E11" s="16">
        <v>83883</v>
      </c>
    </row>
    <row r="12" spans="1:5" x14ac:dyDescent="0.25">
      <c r="A12" s="5">
        <v>2014</v>
      </c>
      <c r="B12" s="18">
        <v>46477</v>
      </c>
      <c r="C12" s="44">
        <v>61313</v>
      </c>
      <c r="D12" s="18">
        <v>55274</v>
      </c>
      <c r="E12" s="19">
        <v>102066</v>
      </c>
    </row>
    <row r="13" spans="1:5" x14ac:dyDescent="0.25">
      <c r="A13" s="65">
        <v>2015</v>
      </c>
      <c r="B13" s="21">
        <v>60200</v>
      </c>
      <c r="C13" s="66">
        <v>79238</v>
      </c>
      <c r="D13" s="21">
        <v>81372</v>
      </c>
      <c r="E13" s="22">
        <v>120669</v>
      </c>
    </row>
    <row r="14" spans="1:5" ht="15.75" thickBot="1" x14ac:dyDescent="0.3">
      <c r="A14" s="67">
        <v>2016</v>
      </c>
      <c r="B14" s="68">
        <v>45579</v>
      </c>
      <c r="C14" s="45">
        <v>83710</v>
      </c>
      <c r="D14" s="68">
        <v>62211</v>
      </c>
      <c r="E14" s="39">
        <v>131785</v>
      </c>
    </row>
    <row r="15" spans="1:5" s="69" customFormat="1" ht="25.9" customHeight="1" thickBot="1" x14ac:dyDescent="0.3">
      <c r="A15" s="83" t="s">
        <v>28</v>
      </c>
      <c r="B15" s="84">
        <f>SUM(B6:B14)</f>
        <v>406624</v>
      </c>
      <c r="C15" s="85">
        <f>SUM(C6:C14)</f>
        <v>448790</v>
      </c>
      <c r="D15" s="86">
        <f>SUM(D6:D14)</f>
        <v>473090</v>
      </c>
      <c r="E15" s="87">
        <f>SUM(E6:E14)</f>
        <v>794301</v>
      </c>
    </row>
    <row r="17" spans="1:1" x14ac:dyDescent="0.25">
      <c r="A17" s="63" t="s">
        <v>27</v>
      </c>
    </row>
  </sheetData>
  <mergeCells count="5">
    <mergeCell ref="A4:A5"/>
    <mergeCell ref="B4:C4"/>
    <mergeCell ref="D4:E4"/>
    <mergeCell ref="A2:E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Tremujore</vt:lpstr>
      <vt:lpstr>Vjetore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2014-08-19T12:48:01Z</dcterms:created>
  <dcterms:modified xsi:type="dcterms:W3CDTF">2018-03-02T11:08:06Z</dcterms:modified>
</cp:coreProperties>
</file>