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A50" i="1" l="1"/>
  <c r="X50" i="1"/>
  <c r="I50" i="1"/>
  <c r="F50" i="1"/>
  <c r="C50" i="1"/>
  <c r="B50" i="1" l="1"/>
  <c r="AA49" i="1"/>
  <c r="X49" i="1"/>
  <c r="I49" i="1"/>
  <c r="F49" i="1"/>
  <c r="C49" i="1"/>
  <c r="B49" i="1" l="1"/>
  <c r="C47" i="1"/>
  <c r="C48" i="1"/>
  <c r="F47" i="1"/>
  <c r="F48" i="1"/>
  <c r="I47" i="1"/>
  <c r="I48" i="1"/>
  <c r="AA47" i="1"/>
  <c r="AA48" i="1"/>
  <c r="X47" i="1"/>
  <c r="X48" i="1"/>
  <c r="B48" i="1" l="1"/>
  <c r="B47" i="1"/>
  <c r="AA43" i="1"/>
  <c r="AA44" i="1"/>
  <c r="AA45" i="1"/>
  <c r="AA46" i="1"/>
  <c r="X43" i="1"/>
  <c r="X44" i="1"/>
  <c r="X45" i="1"/>
  <c r="X46" i="1"/>
  <c r="I43" i="1"/>
  <c r="I44" i="1"/>
  <c r="I45" i="1"/>
  <c r="I46" i="1"/>
  <c r="F43" i="1"/>
  <c r="F44" i="1"/>
  <c r="F45" i="1"/>
  <c r="F46" i="1"/>
  <c r="C43" i="1"/>
  <c r="C44" i="1"/>
  <c r="C45" i="1"/>
  <c r="B45" i="1" s="1"/>
  <c r="C46" i="1"/>
  <c r="B43" i="1"/>
  <c r="B44" i="1"/>
  <c r="B46" i="1" l="1"/>
  <c r="AA41" i="1"/>
  <c r="AA42" i="1"/>
  <c r="X41" i="1"/>
  <c r="X42" i="1"/>
  <c r="I41" i="1"/>
  <c r="B41" i="1" s="1"/>
  <c r="I42" i="1"/>
  <c r="F41" i="1"/>
  <c r="F42" i="1"/>
  <c r="B42" i="1" s="1"/>
  <c r="C41" i="1"/>
  <c r="C42" i="1"/>
  <c r="AA40" i="1" l="1"/>
  <c r="X40" i="1"/>
  <c r="I40" i="1"/>
  <c r="F40" i="1"/>
  <c r="C40" i="1"/>
  <c r="B40" i="1" l="1"/>
  <c r="AA39" i="1"/>
  <c r="X39" i="1"/>
  <c r="I39" i="1"/>
  <c r="F39" i="1"/>
  <c r="B39" i="1" s="1"/>
  <c r="C39" i="1"/>
  <c r="X38" i="1" l="1"/>
  <c r="X36" i="1" l="1"/>
  <c r="AA36" i="1"/>
  <c r="AA37" i="1"/>
  <c r="AA38" i="1"/>
  <c r="X37" i="1"/>
  <c r="I37" i="1"/>
  <c r="I38" i="1"/>
  <c r="I36" i="1"/>
  <c r="F37" i="1"/>
  <c r="F38" i="1"/>
  <c r="F36" i="1"/>
  <c r="C37" i="1"/>
  <c r="C38" i="1"/>
  <c r="C36" i="1"/>
  <c r="B36" i="1"/>
  <c r="B38" i="1" l="1"/>
  <c r="B37" i="1"/>
  <c r="B34" i="1"/>
  <c r="B35" i="1" l="1"/>
  <c r="B33" i="1"/>
  <c r="B32" i="1" l="1"/>
  <c r="B31" i="1" l="1"/>
  <c r="B30" i="1" l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comments1.xml><?xml version="1.0" encoding="utf-8"?>
<comments xmlns="http://schemas.openxmlformats.org/spreadsheetml/2006/main">
  <authors>
    <author>Author</author>
  </authors>
  <commentList>
    <comment ref="X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Prej TM3 2015</t>
        </r>
      </text>
    </comment>
    <comment ref="AA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Prej TM3 2015</t>
        </r>
      </text>
    </comment>
  </commentList>
</comments>
</file>

<file path=xl/sharedStrings.xml><?xml version="1.0" encoding="utf-8"?>
<sst xmlns="http://schemas.openxmlformats.org/spreadsheetml/2006/main" count="746" uniqueCount="64">
  <si>
    <t>Periudha</t>
  </si>
  <si>
    <t>Gjithsej</t>
  </si>
  <si>
    <t xml:space="preserve">2009 TM1 </t>
  </si>
  <si>
    <t>2009 TM2</t>
  </si>
  <si>
    <t>2009 TM3</t>
  </si>
  <si>
    <t>2009 TM4</t>
  </si>
  <si>
    <t>2010 TM1</t>
  </si>
  <si>
    <t>2010 TM2</t>
  </si>
  <si>
    <t>2010 TM3</t>
  </si>
  <si>
    <t>2010 TM4</t>
  </si>
  <si>
    <t>2011 TM1</t>
  </si>
  <si>
    <t>2011 TM2</t>
  </si>
  <si>
    <t>2011 TM3</t>
  </si>
  <si>
    <t>2011 TM4</t>
  </si>
  <si>
    <t>2012 TM1</t>
  </si>
  <si>
    <t>2012 TM2</t>
  </si>
  <si>
    <t>2012 TM3</t>
  </si>
  <si>
    <t>2012 TM4</t>
  </si>
  <si>
    <t>2013 TM1</t>
  </si>
  <si>
    <t>2013 TM2</t>
  </si>
  <si>
    <t>2013 TM3</t>
  </si>
  <si>
    <t>2013 TM4</t>
  </si>
  <si>
    <t>2014 TM1</t>
  </si>
  <si>
    <t>2014 TM2</t>
  </si>
  <si>
    <t>2014 TM3</t>
  </si>
  <si>
    <t>2014 TM4</t>
  </si>
  <si>
    <t>Kategoria e numrit të të punësuarëve</t>
  </si>
  <si>
    <t>Prejardhja e kapitalit</t>
  </si>
  <si>
    <t>Të hyaja</t>
  </si>
  <si>
    <t>1-4</t>
  </si>
  <si>
    <t>5-9</t>
  </si>
  <si>
    <t>10-19</t>
  </si>
  <si>
    <t>20-49</t>
  </si>
  <si>
    <t>50-99</t>
  </si>
  <si>
    <t>10-499</t>
  </si>
  <si>
    <t xml:space="preserve">Burimi: Agjencia e Statistikave të Kosovës. </t>
  </si>
  <si>
    <t>-</t>
  </si>
  <si>
    <t>2015 TM1</t>
  </si>
  <si>
    <t>2015 TM2</t>
  </si>
  <si>
    <t>2015 TM3</t>
  </si>
  <si>
    <t>Numri i ndërmarrjeve të reja sipas prejardhjes së kapitalit dhe kategorisë së numrit të të punësuarëve</t>
  </si>
  <si>
    <t xml:space="preserve">Tabela 11. </t>
  </si>
  <si>
    <t>≥500</t>
  </si>
  <si>
    <t>2015 TM4</t>
  </si>
  <si>
    <t>20-249</t>
  </si>
  <si>
    <t>250+</t>
  </si>
  <si>
    <t>.</t>
  </si>
  <si>
    <t>2016 TM1</t>
  </si>
  <si>
    <t>2016 TM2</t>
  </si>
  <si>
    <t>2016 TM3</t>
  </si>
  <si>
    <t>2016 TM4</t>
  </si>
  <si>
    <t>2017 TM1</t>
  </si>
  <si>
    <t>2017 TM2</t>
  </si>
  <si>
    <t>2017 TM3</t>
  </si>
  <si>
    <t>2017 TM4</t>
  </si>
  <si>
    <t>2018 TM1</t>
  </si>
  <si>
    <t>2018 TM2</t>
  </si>
  <si>
    <t>2018 TM3</t>
  </si>
  <si>
    <t>2018 TM4</t>
  </si>
  <si>
    <t>2019 TM1</t>
  </si>
  <si>
    <t>2019 TM2</t>
  </si>
  <si>
    <t>2019 TM3</t>
  </si>
  <si>
    <t>Vendore</t>
  </si>
  <si>
    <t>2019 TM4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</si>
</sst>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2" borderId="1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1" fillId="2" borderId="16" xfId="0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wrapText="1"/>
    </xf>
    <xf numFmtId="0" fontId="3" fillId="0" borderId="15" xfId="0" applyNumberFormat="1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3" fillId="0" borderId="10" xfId="0" quotePrefix="1" applyNumberFormat="1" applyFont="1" applyBorder="1" applyAlignment="1">
      <alignment horizontal="center" wrapText="1"/>
    </xf>
    <xf numFmtId="0" fontId="1" fillId="0" borderId="1" xfId="0" quotePrefix="1" applyNumberFormat="1" applyFont="1" applyBorder="1" applyAlignment="1">
      <alignment horizontal="center"/>
    </xf>
    <xf numFmtId="0" fontId="1" fillId="2" borderId="25" xfId="0" applyFont="1" applyFill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3" fillId="0" borderId="27" xfId="0" applyNumberFormat="1" applyFont="1" applyBorder="1" applyAlignment="1">
      <alignment horizontal="center" wrapText="1"/>
    </xf>
    <xf numFmtId="0" fontId="3" fillId="0" borderId="28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center" wrapText="1"/>
    </xf>
    <xf numFmtId="0" fontId="1" fillId="0" borderId="27" xfId="0" quotePrefix="1" applyNumberFormat="1" applyFont="1" applyBorder="1" applyAlignment="1">
      <alignment horizontal="center"/>
    </xf>
    <xf numFmtId="0" fontId="1" fillId="2" borderId="26" xfId="0" applyFont="1" applyFill="1" applyBorder="1" applyAlignment="1">
      <alignment horizontal="center" vertical="center" wrapText="1"/>
    </xf>
    <xf numFmtId="0" fontId="3" fillId="0" borderId="27" xfId="0" quotePrefix="1" applyNumberFormat="1" applyFont="1" applyBorder="1" applyAlignment="1">
      <alignment horizontal="center" wrapText="1"/>
    </xf>
    <xf numFmtId="0" fontId="1" fillId="0" borderId="2" xfId="0" quotePrefix="1" applyNumberFormat="1" applyFont="1" applyBorder="1" applyAlignment="1">
      <alignment horizontal="center"/>
    </xf>
    <xf numFmtId="0" fontId="3" fillId="0" borderId="8" xfId="0" quotePrefix="1" applyNumberFormat="1" applyFont="1" applyBorder="1" applyAlignment="1">
      <alignment horizontal="center" wrapText="1"/>
    </xf>
    <xf numFmtId="0" fontId="1" fillId="0" borderId="28" xfId="0" quotePrefix="1" applyNumberFormat="1" applyFont="1" applyBorder="1" applyAlignment="1">
      <alignment horizontal="center"/>
    </xf>
    <xf numFmtId="0" fontId="3" fillId="0" borderId="28" xfId="0" quotePrefix="1" applyNumberFormat="1" applyFont="1" applyBorder="1" applyAlignment="1">
      <alignment horizontal="center" wrapText="1"/>
    </xf>
    <xf numFmtId="0" fontId="1" fillId="0" borderId="36" xfId="0" quotePrefix="1" applyNumberFormat="1" applyFont="1" applyBorder="1" applyAlignment="1">
      <alignment horizontal="center"/>
    </xf>
    <xf numFmtId="0" fontId="1" fillId="0" borderId="3" xfId="0" quotePrefix="1" applyNumberFormat="1" applyFont="1" applyBorder="1" applyAlignment="1">
      <alignment horizontal="center"/>
    </xf>
    <xf numFmtId="0" fontId="3" fillId="0" borderId="9" xfId="0" quotePrefix="1" applyNumberFormat="1" applyFont="1" applyBorder="1" applyAlignment="1">
      <alignment horizontal="center" wrapText="1"/>
    </xf>
    <xf numFmtId="0" fontId="1" fillId="0" borderId="29" xfId="0" quotePrefix="1" applyNumberFormat="1" applyFont="1" applyBorder="1" applyAlignment="1">
      <alignment horizontal="center"/>
    </xf>
    <xf numFmtId="0" fontId="3" fillId="0" borderId="29" xfId="0" quotePrefix="1" applyNumberFormat="1" applyFont="1" applyBorder="1" applyAlignment="1">
      <alignment horizontal="center" wrapText="1"/>
    </xf>
    <xf numFmtId="0" fontId="1" fillId="0" borderId="37" xfId="0" quotePrefix="1" applyNumberFormat="1" applyFont="1" applyBorder="1" applyAlignment="1">
      <alignment horizontal="center"/>
    </xf>
    <xf numFmtId="0" fontId="1" fillId="0" borderId="38" xfId="0" quotePrefix="1" applyNumberFormat="1" applyFont="1" applyBorder="1" applyAlignment="1">
      <alignment horizontal="center"/>
    </xf>
    <xf numFmtId="0" fontId="1" fillId="0" borderId="39" xfId="0" applyFont="1" applyBorder="1" applyAlignment="1">
      <alignment horizontal="center" wrapText="1"/>
    </xf>
    <xf numFmtId="0" fontId="3" fillId="0" borderId="40" xfId="0" applyNumberFormat="1" applyFont="1" applyBorder="1" applyAlignment="1">
      <alignment horizontal="center" wrapText="1"/>
    </xf>
    <xf numFmtId="0" fontId="3" fillId="0" borderId="41" xfId="0" applyNumberFormat="1" applyFont="1" applyBorder="1" applyAlignment="1">
      <alignment horizontal="center" wrapText="1"/>
    </xf>
    <xf numFmtId="0" fontId="1" fillId="0" borderId="42" xfId="0" applyNumberFormat="1" applyFont="1" applyBorder="1" applyAlignment="1">
      <alignment horizontal="center"/>
    </xf>
    <xf numFmtId="0" fontId="1" fillId="0" borderId="43" xfId="0" applyNumberFormat="1" applyFont="1" applyBorder="1" applyAlignment="1">
      <alignment horizontal="center"/>
    </xf>
    <xf numFmtId="0" fontId="3" fillId="0" borderId="43" xfId="0" quotePrefix="1" applyNumberFormat="1" applyFont="1" applyBorder="1" applyAlignment="1">
      <alignment horizontal="center" wrapText="1"/>
    </xf>
    <xf numFmtId="0" fontId="1" fillId="0" borderId="42" xfId="0" quotePrefix="1" applyNumberFormat="1" applyFont="1" applyBorder="1" applyAlignment="1">
      <alignment horizontal="center"/>
    </xf>
    <xf numFmtId="0" fontId="3" fillId="0" borderId="41" xfId="0" quotePrefix="1" applyNumberFormat="1" applyFont="1" applyBorder="1" applyAlignment="1">
      <alignment horizontal="center" wrapText="1"/>
    </xf>
    <xf numFmtId="0" fontId="1" fillId="0" borderId="43" xfId="0" quotePrefix="1" applyNumberFormat="1" applyFont="1" applyBorder="1" applyAlignment="1">
      <alignment horizontal="center"/>
    </xf>
    <xf numFmtId="0" fontId="1" fillId="0" borderId="44" xfId="0" quotePrefix="1" applyNumberFormat="1" applyFont="1" applyBorder="1" applyAlignment="1">
      <alignment horizontal="center"/>
    </xf>
    <xf numFmtId="0" fontId="1" fillId="0" borderId="45" xfId="0" applyFont="1" applyBorder="1" applyAlignment="1">
      <alignment horizontal="center" wrapText="1"/>
    </xf>
    <xf numFmtId="0" fontId="3" fillId="0" borderId="46" xfId="0" applyNumberFormat="1" applyFont="1" applyBorder="1" applyAlignment="1">
      <alignment horizontal="center" wrapText="1"/>
    </xf>
    <xf numFmtId="0" fontId="3" fillId="0" borderId="47" xfId="0" applyNumberFormat="1" applyFont="1" applyBorder="1" applyAlignment="1">
      <alignment horizontal="center" wrapText="1"/>
    </xf>
    <xf numFmtId="0" fontId="1" fillId="0" borderId="48" xfId="0" applyNumberFormat="1" applyFont="1" applyBorder="1" applyAlignment="1">
      <alignment horizontal="center"/>
    </xf>
    <xf numFmtId="0" fontId="1" fillId="0" borderId="49" xfId="0" applyNumberFormat="1" applyFont="1" applyBorder="1" applyAlignment="1">
      <alignment horizontal="center"/>
    </xf>
    <xf numFmtId="0" fontId="3" fillId="0" borderId="49" xfId="0" quotePrefix="1" applyNumberFormat="1" applyFont="1" applyBorder="1" applyAlignment="1">
      <alignment horizontal="center" wrapText="1"/>
    </xf>
    <xf numFmtId="0" fontId="1" fillId="0" borderId="48" xfId="0" quotePrefix="1" applyNumberFormat="1" applyFont="1" applyBorder="1" applyAlignment="1">
      <alignment horizontal="center"/>
    </xf>
    <xf numFmtId="0" fontId="3" fillId="0" borderId="47" xfId="0" quotePrefix="1" applyNumberFormat="1" applyFont="1" applyBorder="1" applyAlignment="1">
      <alignment horizontal="center" wrapText="1"/>
    </xf>
    <xf numFmtId="0" fontId="1" fillId="0" borderId="49" xfId="0" quotePrefix="1" applyNumberFormat="1" applyFont="1" applyBorder="1" applyAlignment="1">
      <alignment horizontal="center"/>
    </xf>
    <xf numFmtId="0" fontId="1" fillId="0" borderId="50" xfId="0" quotePrefix="1" applyNumberFormat="1" applyFont="1" applyBorder="1" applyAlignment="1">
      <alignment horizontal="center"/>
    </xf>
    <xf numFmtId="0" fontId="1" fillId="0" borderId="5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Border="1" applyAlignment="1">
      <alignment horizontal="left" vertical="center"/>
    </xf>
    <xf numFmtId="0" fontId="1" fillId="2" borderId="55" xfId="0" applyFont="1" applyFill="1" applyBorder="1" applyAlignment="1">
      <alignment horizontal="center" vertical="center" wrapText="1"/>
    </xf>
    <xf numFmtId="0" fontId="1" fillId="0" borderId="56" xfId="0" applyNumberFormat="1" applyFont="1" applyBorder="1" applyAlignment="1">
      <alignment horizontal="center"/>
    </xf>
    <xf numFmtId="0" fontId="1" fillId="0" borderId="57" xfId="0" quotePrefix="1" applyNumberFormat="1" applyFont="1" applyBorder="1" applyAlignment="1">
      <alignment horizontal="center"/>
    </xf>
    <xf numFmtId="0" fontId="1" fillId="0" borderId="57" xfId="0" applyNumberFormat="1" applyFont="1" applyBorder="1" applyAlignment="1">
      <alignment horizontal="center"/>
    </xf>
    <xf numFmtId="0" fontId="1" fillId="0" borderId="58" xfId="0" quotePrefix="1" applyNumberFormat="1" applyFont="1" applyBorder="1" applyAlignment="1">
      <alignment horizontal="center"/>
    </xf>
    <xf numFmtId="0" fontId="1" fillId="0" borderId="59" xfId="0" quotePrefix="1" applyNumberFormat="1" applyFont="1" applyBorder="1" applyAlignment="1">
      <alignment horizontal="center"/>
    </xf>
    <xf numFmtId="0" fontId="1" fillId="0" borderId="58" xfId="0" applyNumberFormat="1" applyFont="1" applyBorder="1" applyAlignment="1">
      <alignment horizontal="center"/>
    </xf>
    <xf numFmtId="0" fontId="1" fillId="0" borderId="60" xfId="0" quotePrefix="1" applyNumberFormat="1" applyFont="1" applyBorder="1" applyAlignment="1">
      <alignment horizontal="center"/>
    </xf>
    <xf numFmtId="0" fontId="1" fillId="0" borderId="61" xfId="0" quotePrefix="1" applyNumberFormat="1" applyFont="1" applyBorder="1" applyAlignment="1">
      <alignment horizontal="center"/>
    </xf>
    <xf numFmtId="0" fontId="1" fillId="0" borderId="56" xfId="0" quotePrefix="1" applyNumberFormat="1" applyFont="1" applyBorder="1" applyAlignment="1">
      <alignment horizontal="center"/>
    </xf>
    <xf numFmtId="0" fontId="1" fillId="0" borderId="35" xfId="0" quotePrefix="1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2" xfId="0" quotePrefix="1" applyNumberFormat="1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3" fillId="0" borderId="63" xfId="0" applyNumberFormat="1" applyFont="1" applyBorder="1" applyAlignment="1">
      <alignment horizontal="center" wrapText="1"/>
    </xf>
    <xf numFmtId="0" fontId="1" fillId="0" borderId="64" xfId="0" applyNumberFormat="1" applyFont="1" applyBorder="1" applyAlignment="1">
      <alignment horizontal="center"/>
    </xf>
    <xf numFmtId="0" fontId="1" fillId="0" borderId="64" xfId="0" quotePrefix="1" applyNumberFormat="1" applyFont="1" applyBorder="1" applyAlignment="1">
      <alignment horizontal="center"/>
    </xf>
    <xf numFmtId="0" fontId="1" fillId="0" borderId="65" xfId="0" applyFont="1" applyBorder="1" applyAlignment="1">
      <alignment horizontal="center" wrapText="1"/>
    </xf>
    <xf numFmtId="0" fontId="3" fillId="0" borderId="49" xfId="0" applyNumberFormat="1" applyFont="1" applyBorder="1" applyAlignment="1">
      <alignment horizontal="center" wrapText="1"/>
    </xf>
    <xf numFmtId="0" fontId="1" fillId="0" borderId="66" xfId="0" applyFont="1" applyBorder="1" applyAlignment="1">
      <alignment horizontal="center" wrapText="1"/>
    </xf>
    <xf numFmtId="0" fontId="3" fillId="0" borderId="43" xfId="0" applyNumberFormat="1" applyFont="1" applyBorder="1" applyAlignment="1">
      <alignment horizontal="center" wrapText="1"/>
    </xf>
    <xf numFmtId="0" fontId="1" fillId="0" borderId="67" xfId="0" applyNumberFormat="1" applyFont="1" applyBorder="1" applyAlignment="1">
      <alignment horizontal="center"/>
    </xf>
    <xf numFmtId="0" fontId="3" fillId="0" borderId="42" xfId="0" quotePrefix="1" applyNumberFormat="1" applyFont="1" applyBorder="1" applyAlignment="1">
      <alignment horizontal="center" wrapText="1"/>
    </xf>
    <xf numFmtId="0" fontId="1" fillId="0" borderId="67" xfId="0" quotePrefix="1" applyNumberFormat="1" applyFont="1" applyBorder="1" applyAlignment="1">
      <alignment horizontal="center"/>
    </xf>
    <xf numFmtId="0" fontId="1" fillId="0" borderId="68" xfId="0" applyNumberFormat="1" applyFont="1" applyBorder="1" applyAlignment="1">
      <alignment horizontal="center"/>
    </xf>
    <xf numFmtId="0" fontId="3" fillId="0" borderId="48" xfId="0" quotePrefix="1" applyNumberFormat="1" applyFont="1" applyBorder="1" applyAlignment="1">
      <alignment horizontal="center" wrapText="1"/>
    </xf>
    <xf numFmtId="0" fontId="1" fillId="0" borderId="68" xfId="0" quotePrefix="1" applyNumberFormat="1" applyFont="1" applyBorder="1" applyAlignment="1">
      <alignment horizontal="center"/>
    </xf>
    <xf numFmtId="0" fontId="1" fillId="0" borderId="69" xfId="0" applyFont="1" applyBorder="1" applyAlignment="1">
      <alignment horizontal="center" wrapText="1"/>
    </xf>
    <xf numFmtId="0" fontId="3" fillId="0" borderId="70" xfId="0" applyNumberFormat="1" applyFont="1" applyBorder="1" applyAlignment="1">
      <alignment horizontal="center" wrapText="1"/>
    </xf>
    <xf numFmtId="0" fontId="3" fillId="0" borderId="71" xfId="0" applyNumberFormat="1" applyFont="1" applyBorder="1" applyAlignment="1">
      <alignment horizontal="center" wrapText="1"/>
    </xf>
    <xf numFmtId="0" fontId="1" fillId="0" borderId="72" xfId="0" applyNumberFormat="1" applyFont="1" applyBorder="1" applyAlignment="1">
      <alignment horizontal="center"/>
    </xf>
    <xf numFmtId="0" fontId="1" fillId="0" borderId="73" xfId="0" applyNumberFormat="1" applyFont="1" applyBorder="1" applyAlignment="1">
      <alignment horizontal="center"/>
    </xf>
    <xf numFmtId="0" fontId="3" fillId="0" borderId="74" xfId="0" applyNumberFormat="1" applyFont="1" applyBorder="1" applyAlignment="1">
      <alignment horizontal="center" wrapText="1"/>
    </xf>
    <xf numFmtId="0" fontId="3" fillId="0" borderId="72" xfId="0" quotePrefix="1" applyNumberFormat="1" applyFont="1" applyBorder="1" applyAlignment="1">
      <alignment horizontal="center" wrapText="1"/>
    </xf>
    <xf numFmtId="0" fontId="1" fillId="0" borderId="72" xfId="0" quotePrefix="1" applyNumberFormat="1" applyFont="1" applyBorder="1" applyAlignment="1">
      <alignment horizontal="center"/>
    </xf>
    <xf numFmtId="0" fontId="3" fillId="0" borderId="74" xfId="0" quotePrefix="1" applyNumberFormat="1" applyFont="1" applyBorder="1" applyAlignment="1">
      <alignment horizontal="center" wrapText="1"/>
    </xf>
    <xf numFmtId="0" fontId="1" fillId="0" borderId="73" xfId="0" quotePrefix="1" applyNumberFormat="1" applyFont="1" applyBorder="1" applyAlignment="1">
      <alignment horizontal="center"/>
    </xf>
    <xf numFmtId="0" fontId="1" fillId="0" borderId="75" xfId="0" quotePrefix="1" applyNumberFormat="1" applyFont="1" applyBorder="1" applyAlignment="1">
      <alignment horizontal="center"/>
    </xf>
    <xf numFmtId="0" fontId="1" fillId="0" borderId="76" xfId="0" applyFont="1" applyBorder="1" applyAlignment="1">
      <alignment horizontal="center" wrapText="1"/>
    </xf>
    <xf numFmtId="0" fontId="1" fillId="0" borderId="77" xfId="0" applyNumberFormat="1" applyFont="1" applyBorder="1" applyAlignment="1">
      <alignment horizontal="center"/>
    </xf>
    <xf numFmtId="0" fontId="3" fillId="0" borderId="3" xfId="0" quotePrefix="1" applyNumberFormat="1" applyFont="1" applyBorder="1" applyAlignment="1">
      <alignment horizontal="center" wrapText="1"/>
    </xf>
    <xf numFmtId="0" fontId="1" fillId="0" borderId="77" xfId="0" quotePrefix="1" applyNumberFormat="1" applyFont="1" applyBorder="1" applyAlignment="1">
      <alignment horizontal="center"/>
    </xf>
    <xf numFmtId="0" fontId="1" fillId="0" borderId="78" xfId="0" applyFont="1" applyBorder="1" applyAlignment="1">
      <alignment horizontal="center" wrapText="1"/>
    </xf>
    <xf numFmtId="0" fontId="1" fillId="0" borderId="79" xfId="0" applyNumberFormat="1" applyFont="1" applyBorder="1" applyAlignment="1">
      <alignment horizontal="center"/>
    </xf>
    <xf numFmtId="0" fontId="3" fillId="0" borderId="79" xfId="0" quotePrefix="1" applyNumberFormat="1" applyFont="1" applyBorder="1" applyAlignment="1">
      <alignment horizontal="center" wrapText="1"/>
    </xf>
    <xf numFmtId="0" fontId="1" fillId="0" borderId="79" xfId="0" quotePrefix="1" applyNumberFormat="1" applyFont="1" applyBorder="1" applyAlignment="1">
      <alignment horizontal="center"/>
    </xf>
    <xf numFmtId="0" fontId="1" fillId="0" borderId="80" xfId="0" quotePrefix="1" applyNumberFormat="1" applyFont="1" applyBorder="1" applyAlignment="1">
      <alignment horizontal="center"/>
    </xf>
    <xf numFmtId="0" fontId="3" fillId="0" borderId="81" xfId="0" quotePrefix="1" applyNumberFormat="1" applyFont="1" applyBorder="1" applyAlignment="1">
      <alignment horizontal="center" wrapText="1"/>
    </xf>
    <xf numFmtId="0" fontId="1" fillId="0" borderId="82" xfId="0" applyFont="1" applyBorder="1" applyAlignment="1">
      <alignment horizontal="center" wrapText="1"/>
    </xf>
    <xf numFmtId="0" fontId="3" fillId="0" borderId="83" xfId="0" applyNumberFormat="1" applyFont="1" applyBorder="1" applyAlignment="1">
      <alignment horizontal="center" wrapText="1"/>
    </xf>
    <xf numFmtId="0" fontId="3" fillId="0" borderId="84" xfId="0" applyNumberFormat="1" applyFont="1" applyBorder="1" applyAlignment="1">
      <alignment horizontal="center" wrapText="1"/>
    </xf>
    <xf numFmtId="0" fontId="1" fillId="0" borderId="85" xfId="0" applyNumberFormat="1" applyFont="1" applyBorder="1" applyAlignment="1">
      <alignment horizontal="center"/>
    </xf>
    <xf numFmtId="0" fontId="3" fillId="0" borderId="85" xfId="0" quotePrefix="1" applyNumberFormat="1" applyFont="1" applyBorder="1" applyAlignment="1">
      <alignment horizontal="center" wrapText="1"/>
    </xf>
    <xf numFmtId="0" fontId="1" fillId="0" borderId="85" xfId="0" quotePrefix="1" applyNumberFormat="1" applyFont="1" applyBorder="1" applyAlignment="1">
      <alignment horizontal="center"/>
    </xf>
    <xf numFmtId="0" fontId="3" fillId="0" borderId="84" xfId="0" quotePrefix="1" applyNumberFormat="1" applyFont="1" applyBorder="1" applyAlignment="1">
      <alignment horizontal="center" wrapText="1"/>
    </xf>
    <xf numFmtId="0" fontId="1" fillId="0" borderId="86" xfId="0" quotePrefix="1" applyNumberFormat="1" applyFont="1" applyBorder="1" applyAlignment="1">
      <alignment horizontal="center"/>
    </xf>
    <xf numFmtId="0" fontId="1" fillId="0" borderId="87" xfId="0" applyFont="1" applyBorder="1" applyAlignment="1">
      <alignment horizontal="center" wrapText="1"/>
    </xf>
    <xf numFmtId="49" fontId="2" fillId="2" borderId="34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0" borderId="88" xfId="0" applyFont="1" applyBorder="1" applyAlignment="1">
      <alignment horizontal="center" wrapText="1"/>
    </xf>
    <xf numFmtId="0" fontId="3" fillId="0" borderId="1" xfId="0" quotePrefix="1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2"/>
  <sheetViews>
    <sheetView showGridLines="0" tabSelected="1" zoomScaleNormal="100" workbookViewId="0">
      <pane xSplit="1" ySplit="6" topLeftCell="B28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13" style="62" customWidth="1"/>
    <col min="2" max="2" width="12.85546875" style="62" customWidth="1"/>
    <col min="3" max="29" width="9.28515625" style="1" customWidth="1"/>
    <col min="30" max="31" width="7.28515625" style="1" customWidth="1"/>
    <col min="32" max="16384" width="9.140625" style="1"/>
  </cols>
  <sheetData>
    <row r="1" spans="1:31" x14ac:dyDescent="0.25">
      <c r="A1" s="77" t="s">
        <v>41</v>
      </c>
    </row>
    <row r="2" spans="1:31" s="64" customFormat="1" ht="20.25" customHeight="1" thickBot="1" x14ac:dyDescent="0.25">
      <c r="A2" s="136" t="s">
        <v>40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65"/>
      <c r="Y2" s="65"/>
      <c r="Z2" s="65"/>
      <c r="AA2" s="65"/>
      <c r="AB2" s="65"/>
      <c r="AC2" s="65"/>
      <c r="AD2" s="63"/>
      <c r="AE2" s="63"/>
    </row>
    <row r="3" spans="1:31" s="2" customFormat="1" ht="20.25" customHeight="1" x14ac:dyDescent="0.25">
      <c r="A3" s="141" t="s">
        <v>0</v>
      </c>
      <c r="B3" s="138" t="s">
        <v>1</v>
      </c>
      <c r="C3" s="129" t="s">
        <v>26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1"/>
    </row>
    <row r="4" spans="1:31" s="8" customFormat="1" ht="21" customHeight="1" x14ac:dyDescent="0.2">
      <c r="A4" s="142"/>
      <c r="B4" s="139"/>
      <c r="C4" s="124" t="s">
        <v>29</v>
      </c>
      <c r="D4" s="135"/>
      <c r="E4" s="123"/>
      <c r="F4" s="132" t="s">
        <v>30</v>
      </c>
      <c r="G4" s="132"/>
      <c r="H4" s="132"/>
      <c r="I4" s="124" t="s">
        <v>31</v>
      </c>
      <c r="J4" s="135"/>
      <c r="K4" s="123"/>
      <c r="L4" s="124" t="s">
        <v>32</v>
      </c>
      <c r="M4" s="135"/>
      <c r="N4" s="123"/>
      <c r="O4" s="124" t="s">
        <v>33</v>
      </c>
      <c r="P4" s="135"/>
      <c r="Q4" s="123"/>
      <c r="R4" s="124" t="s">
        <v>34</v>
      </c>
      <c r="S4" s="135"/>
      <c r="T4" s="123"/>
      <c r="U4" s="132" t="s">
        <v>42</v>
      </c>
      <c r="V4" s="124"/>
      <c r="W4" s="132"/>
      <c r="X4" s="123" t="s">
        <v>44</v>
      </c>
      <c r="Y4" s="124"/>
      <c r="Z4" s="132"/>
      <c r="AA4" s="123" t="s">
        <v>45</v>
      </c>
      <c r="AB4" s="124"/>
      <c r="AC4" s="125"/>
    </row>
    <row r="5" spans="1:31" s="2" customFormat="1" ht="24.75" customHeight="1" x14ac:dyDescent="0.25">
      <c r="A5" s="142"/>
      <c r="B5" s="139"/>
      <c r="C5" s="134" t="s">
        <v>27</v>
      </c>
      <c r="D5" s="127"/>
      <c r="E5" s="133"/>
      <c r="F5" s="134" t="s">
        <v>27</v>
      </c>
      <c r="G5" s="127"/>
      <c r="H5" s="133"/>
      <c r="I5" s="134" t="s">
        <v>27</v>
      </c>
      <c r="J5" s="127"/>
      <c r="K5" s="133"/>
      <c r="L5" s="134" t="s">
        <v>27</v>
      </c>
      <c r="M5" s="127"/>
      <c r="N5" s="133"/>
      <c r="O5" s="134" t="s">
        <v>27</v>
      </c>
      <c r="P5" s="127"/>
      <c r="Q5" s="133"/>
      <c r="R5" s="134" t="s">
        <v>27</v>
      </c>
      <c r="S5" s="127"/>
      <c r="T5" s="133"/>
      <c r="U5" s="134" t="s">
        <v>27</v>
      </c>
      <c r="V5" s="127"/>
      <c r="W5" s="133"/>
      <c r="X5" s="126" t="s">
        <v>27</v>
      </c>
      <c r="Y5" s="127"/>
      <c r="Z5" s="133"/>
      <c r="AA5" s="126" t="s">
        <v>27</v>
      </c>
      <c r="AB5" s="127"/>
      <c r="AC5" s="128"/>
    </row>
    <row r="6" spans="1:31" s="2" customFormat="1" ht="21.75" customHeight="1" thickBot="1" x14ac:dyDescent="0.3">
      <c r="A6" s="143"/>
      <c r="B6" s="140"/>
      <c r="C6" s="28" t="s">
        <v>1</v>
      </c>
      <c r="D6" s="3" t="s">
        <v>28</v>
      </c>
      <c r="E6" s="20" t="s">
        <v>62</v>
      </c>
      <c r="F6" s="28" t="s">
        <v>1</v>
      </c>
      <c r="G6" s="3" t="s">
        <v>28</v>
      </c>
      <c r="H6" s="20" t="s">
        <v>62</v>
      </c>
      <c r="I6" s="28" t="s">
        <v>1</v>
      </c>
      <c r="J6" s="3" t="s">
        <v>28</v>
      </c>
      <c r="K6" s="20" t="s">
        <v>62</v>
      </c>
      <c r="L6" s="28" t="s">
        <v>1</v>
      </c>
      <c r="M6" s="3" t="s">
        <v>28</v>
      </c>
      <c r="N6" s="20" t="s">
        <v>62</v>
      </c>
      <c r="O6" s="28" t="s">
        <v>1</v>
      </c>
      <c r="P6" s="3" t="s">
        <v>28</v>
      </c>
      <c r="Q6" s="20" t="s">
        <v>62</v>
      </c>
      <c r="R6" s="28" t="s">
        <v>1</v>
      </c>
      <c r="S6" s="3" t="s">
        <v>28</v>
      </c>
      <c r="T6" s="20" t="s">
        <v>62</v>
      </c>
      <c r="U6" s="28" t="s">
        <v>1</v>
      </c>
      <c r="V6" s="3" t="s">
        <v>28</v>
      </c>
      <c r="W6" s="20" t="s">
        <v>62</v>
      </c>
      <c r="X6" s="66" t="s">
        <v>1</v>
      </c>
      <c r="Y6" s="3" t="s">
        <v>28</v>
      </c>
      <c r="Z6" s="20" t="s">
        <v>62</v>
      </c>
      <c r="AA6" s="66" t="s">
        <v>1</v>
      </c>
      <c r="AB6" s="3" t="s">
        <v>28</v>
      </c>
      <c r="AC6" s="9" t="s">
        <v>62</v>
      </c>
    </row>
    <row r="7" spans="1:31" ht="15" customHeight="1" x14ac:dyDescent="0.25">
      <c r="A7" s="6" t="s">
        <v>2</v>
      </c>
      <c r="B7" s="11">
        <f>SUM(C7,F7,I7,L7,O7,R7,U7)</f>
        <v>2018</v>
      </c>
      <c r="C7" s="16">
        <v>1922</v>
      </c>
      <c r="D7" s="17">
        <v>21</v>
      </c>
      <c r="E7" s="21">
        <v>1901</v>
      </c>
      <c r="F7" s="16">
        <v>63</v>
      </c>
      <c r="G7" s="24">
        <v>1</v>
      </c>
      <c r="H7" s="17">
        <v>62</v>
      </c>
      <c r="I7" s="16">
        <v>21</v>
      </c>
      <c r="J7" s="19" t="s">
        <v>36</v>
      </c>
      <c r="K7" s="21">
        <v>21</v>
      </c>
      <c r="L7" s="18">
        <v>7</v>
      </c>
      <c r="M7" s="19">
        <v>1</v>
      </c>
      <c r="N7" s="27">
        <v>6</v>
      </c>
      <c r="O7" s="16">
        <v>2</v>
      </c>
      <c r="P7" s="17">
        <v>1</v>
      </c>
      <c r="Q7" s="21">
        <v>1</v>
      </c>
      <c r="R7" s="16">
        <v>2</v>
      </c>
      <c r="S7" s="17">
        <v>1</v>
      </c>
      <c r="T7" s="21">
        <v>1</v>
      </c>
      <c r="U7" s="16">
        <v>1</v>
      </c>
      <c r="V7" s="29" t="s">
        <v>36</v>
      </c>
      <c r="W7" s="67">
        <v>1</v>
      </c>
      <c r="X7" s="29" t="s">
        <v>36</v>
      </c>
      <c r="Y7" s="29" t="s">
        <v>36</v>
      </c>
      <c r="Z7" s="75" t="s">
        <v>36</v>
      </c>
      <c r="AA7" s="29" t="s">
        <v>36</v>
      </c>
      <c r="AB7" s="29" t="s">
        <v>36</v>
      </c>
      <c r="AC7" s="76" t="s">
        <v>36</v>
      </c>
    </row>
    <row r="8" spans="1:31" ht="15" customHeight="1" x14ac:dyDescent="0.25">
      <c r="A8" s="4" t="s">
        <v>3</v>
      </c>
      <c r="B8" s="11">
        <f t="shared" ref="B8:B30" si="0">SUM(C8,F8,I8,L8,O8,R8,U8)</f>
        <v>1988</v>
      </c>
      <c r="C8" s="12">
        <v>1907</v>
      </c>
      <c r="D8" s="13">
        <v>26</v>
      </c>
      <c r="E8" s="22">
        <v>1881</v>
      </c>
      <c r="F8" s="12">
        <v>41</v>
      </c>
      <c r="G8" s="25">
        <v>1</v>
      </c>
      <c r="H8" s="13">
        <v>40</v>
      </c>
      <c r="I8" s="12">
        <v>31</v>
      </c>
      <c r="J8" s="13">
        <v>2</v>
      </c>
      <c r="K8" s="22">
        <v>29</v>
      </c>
      <c r="L8" s="12">
        <v>7</v>
      </c>
      <c r="M8" s="13">
        <v>2</v>
      </c>
      <c r="N8" s="22">
        <v>5</v>
      </c>
      <c r="O8" s="12">
        <v>2</v>
      </c>
      <c r="P8" s="30" t="s">
        <v>36</v>
      </c>
      <c r="Q8" s="22">
        <v>2</v>
      </c>
      <c r="R8" s="31" t="s">
        <v>36</v>
      </c>
      <c r="S8" s="30" t="s">
        <v>36</v>
      </c>
      <c r="T8" s="32" t="s">
        <v>36</v>
      </c>
      <c r="U8" s="31" t="s">
        <v>36</v>
      </c>
      <c r="V8" s="33" t="s">
        <v>36</v>
      </c>
      <c r="W8" s="68" t="s">
        <v>36</v>
      </c>
      <c r="X8" s="33" t="s">
        <v>36</v>
      </c>
      <c r="Y8" s="33" t="s">
        <v>36</v>
      </c>
      <c r="Z8" s="68" t="s">
        <v>36</v>
      </c>
      <c r="AA8" s="33" t="s">
        <v>36</v>
      </c>
      <c r="AB8" s="33" t="s">
        <v>36</v>
      </c>
      <c r="AC8" s="34" t="s">
        <v>36</v>
      </c>
    </row>
    <row r="9" spans="1:31" ht="15" customHeight="1" x14ac:dyDescent="0.25">
      <c r="A9" s="4" t="s">
        <v>4</v>
      </c>
      <c r="B9" s="11">
        <f t="shared" si="0"/>
        <v>1691</v>
      </c>
      <c r="C9" s="12">
        <v>1621</v>
      </c>
      <c r="D9" s="13">
        <v>24</v>
      </c>
      <c r="E9" s="22">
        <v>1597</v>
      </c>
      <c r="F9" s="12">
        <v>54</v>
      </c>
      <c r="G9" s="25">
        <v>5</v>
      </c>
      <c r="H9" s="13">
        <v>49</v>
      </c>
      <c r="I9" s="12">
        <v>12</v>
      </c>
      <c r="J9" s="30" t="s">
        <v>36</v>
      </c>
      <c r="K9" s="22">
        <v>12</v>
      </c>
      <c r="L9" s="12">
        <v>3</v>
      </c>
      <c r="M9" s="30" t="s">
        <v>36</v>
      </c>
      <c r="N9" s="22">
        <v>3</v>
      </c>
      <c r="O9" s="31" t="s">
        <v>36</v>
      </c>
      <c r="P9" s="30" t="s">
        <v>36</v>
      </c>
      <c r="Q9" s="32" t="s">
        <v>36</v>
      </c>
      <c r="R9" s="31" t="s">
        <v>36</v>
      </c>
      <c r="S9" s="30" t="s">
        <v>36</v>
      </c>
      <c r="T9" s="32" t="s">
        <v>36</v>
      </c>
      <c r="U9" s="12">
        <v>1</v>
      </c>
      <c r="V9" s="33" t="s">
        <v>36</v>
      </c>
      <c r="W9" s="69">
        <v>1</v>
      </c>
      <c r="X9" s="33" t="s">
        <v>36</v>
      </c>
      <c r="Y9" s="33" t="s">
        <v>36</v>
      </c>
      <c r="Z9" s="68" t="s">
        <v>36</v>
      </c>
      <c r="AA9" s="33" t="s">
        <v>36</v>
      </c>
      <c r="AB9" s="33" t="s">
        <v>36</v>
      </c>
      <c r="AC9" s="34" t="s">
        <v>36</v>
      </c>
    </row>
    <row r="10" spans="1:31" ht="15" customHeight="1" x14ac:dyDescent="0.25">
      <c r="A10" s="5" t="s">
        <v>5</v>
      </c>
      <c r="B10" s="10">
        <f t="shared" si="0"/>
        <v>1808</v>
      </c>
      <c r="C10" s="14">
        <v>1758</v>
      </c>
      <c r="D10" s="15">
        <v>23</v>
      </c>
      <c r="E10" s="23">
        <v>1735</v>
      </c>
      <c r="F10" s="14">
        <v>36</v>
      </c>
      <c r="G10" s="26">
        <v>2</v>
      </c>
      <c r="H10" s="15">
        <v>34</v>
      </c>
      <c r="I10" s="14">
        <v>10</v>
      </c>
      <c r="J10" s="15">
        <v>1</v>
      </c>
      <c r="K10" s="23">
        <v>9</v>
      </c>
      <c r="L10" s="14">
        <v>4</v>
      </c>
      <c r="M10" s="35" t="s">
        <v>36</v>
      </c>
      <c r="N10" s="23">
        <v>4</v>
      </c>
      <c r="O10" s="36" t="s">
        <v>36</v>
      </c>
      <c r="P10" s="35" t="s">
        <v>36</v>
      </c>
      <c r="Q10" s="37" t="s">
        <v>36</v>
      </c>
      <c r="R10" s="36" t="s">
        <v>36</v>
      </c>
      <c r="S10" s="35" t="s">
        <v>36</v>
      </c>
      <c r="T10" s="37" t="s">
        <v>36</v>
      </c>
      <c r="U10" s="36" t="s">
        <v>36</v>
      </c>
      <c r="V10" s="38" t="s">
        <v>36</v>
      </c>
      <c r="W10" s="70" t="s">
        <v>36</v>
      </c>
      <c r="X10" s="38" t="s">
        <v>36</v>
      </c>
      <c r="Y10" s="38" t="s">
        <v>36</v>
      </c>
      <c r="Z10" s="70" t="s">
        <v>36</v>
      </c>
      <c r="AA10" s="38" t="s">
        <v>36</v>
      </c>
      <c r="AB10" s="38" t="s">
        <v>36</v>
      </c>
      <c r="AC10" s="39" t="s">
        <v>36</v>
      </c>
    </row>
    <row r="11" spans="1:31" ht="15" customHeight="1" x14ac:dyDescent="0.25">
      <c r="A11" s="6" t="s">
        <v>6</v>
      </c>
      <c r="B11" s="11">
        <f t="shared" si="0"/>
        <v>2267</v>
      </c>
      <c r="C11" s="16">
        <v>2195</v>
      </c>
      <c r="D11" s="17">
        <v>21</v>
      </c>
      <c r="E11" s="21">
        <v>2174</v>
      </c>
      <c r="F11" s="16">
        <v>59</v>
      </c>
      <c r="G11" s="24">
        <v>3</v>
      </c>
      <c r="H11" s="17">
        <v>56</v>
      </c>
      <c r="I11" s="16">
        <v>8</v>
      </c>
      <c r="J11" s="17">
        <v>3</v>
      </c>
      <c r="K11" s="21">
        <v>5</v>
      </c>
      <c r="L11" s="16">
        <v>5</v>
      </c>
      <c r="M11" s="17">
        <v>1</v>
      </c>
      <c r="N11" s="21">
        <v>4</v>
      </c>
      <c r="O11" s="18" t="s">
        <v>36</v>
      </c>
      <c r="P11" s="19" t="s">
        <v>36</v>
      </c>
      <c r="Q11" s="27" t="s">
        <v>36</v>
      </c>
      <c r="R11" s="18" t="s">
        <v>36</v>
      </c>
      <c r="S11" s="19" t="s">
        <v>36</v>
      </c>
      <c r="T11" s="27" t="s">
        <v>36</v>
      </c>
      <c r="U11" s="18" t="s">
        <v>36</v>
      </c>
      <c r="V11" s="29" t="s">
        <v>36</v>
      </c>
      <c r="W11" s="71" t="s">
        <v>36</v>
      </c>
      <c r="X11" s="29" t="s">
        <v>36</v>
      </c>
      <c r="Y11" s="29" t="s">
        <v>36</v>
      </c>
      <c r="Z11" s="71" t="s">
        <v>36</v>
      </c>
      <c r="AA11" s="29" t="s">
        <v>36</v>
      </c>
      <c r="AB11" s="29" t="s">
        <v>36</v>
      </c>
      <c r="AC11" s="40" t="s">
        <v>36</v>
      </c>
    </row>
    <row r="12" spans="1:31" ht="15" customHeight="1" x14ac:dyDescent="0.25">
      <c r="A12" s="4" t="s">
        <v>7</v>
      </c>
      <c r="B12" s="11">
        <f t="shared" si="0"/>
        <v>1997</v>
      </c>
      <c r="C12" s="12">
        <v>1944</v>
      </c>
      <c r="D12" s="13">
        <v>25</v>
      </c>
      <c r="E12" s="22">
        <v>1919</v>
      </c>
      <c r="F12" s="12">
        <v>41</v>
      </c>
      <c r="G12" s="25">
        <v>4</v>
      </c>
      <c r="H12" s="13">
        <v>37</v>
      </c>
      <c r="I12" s="12">
        <v>8</v>
      </c>
      <c r="J12" s="13">
        <v>1</v>
      </c>
      <c r="K12" s="22">
        <v>7</v>
      </c>
      <c r="L12" s="12">
        <v>2</v>
      </c>
      <c r="M12" s="30" t="s">
        <v>36</v>
      </c>
      <c r="N12" s="22">
        <v>2</v>
      </c>
      <c r="O12" s="12">
        <v>1</v>
      </c>
      <c r="P12" s="30" t="s">
        <v>36</v>
      </c>
      <c r="Q12" s="22">
        <v>1</v>
      </c>
      <c r="R12" s="12">
        <v>1</v>
      </c>
      <c r="S12" s="13">
        <v>1</v>
      </c>
      <c r="T12" s="32" t="s">
        <v>36</v>
      </c>
      <c r="U12" s="31" t="s">
        <v>36</v>
      </c>
      <c r="V12" s="33" t="s">
        <v>36</v>
      </c>
      <c r="W12" s="68" t="s">
        <v>36</v>
      </c>
      <c r="X12" s="33" t="s">
        <v>36</v>
      </c>
      <c r="Y12" s="33" t="s">
        <v>36</v>
      </c>
      <c r="Z12" s="68" t="s">
        <v>36</v>
      </c>
      <c r="AA12" s="33" t="s">
        <v>36</v>
      </c>
      <c r="AB12" s="33" t="s">
        <v>36</v>
      </c>
      <c r="AC12" s="34" t="s">
        <v>36</v>
      </c>
    </row>
    <row r="13" spans="1:31" ht="15" customHeight="1" x14ac:dyDescent="0.25">
      <c r="A13" s="4" t="s">
        <v>8</v>
      </c>
      <c r="B13" s="11">
        <f t="shared" si="0"/>
        <v>1800</v>
      </c>
      <c r="C13" s="12">
        <v>1760</v>
      </c>
      <c r="D13" s="13">
        <v>17</v>
      </c>
      <c r="E13" s="22">
        <v>1743</v>
      </c>
      <c r="F13" s="12">
        <v>30</v>
      </c>
      <c r="G13" s="25">
        <v>1</v>
      </c>
      <c r="H13" s="13">
        <v>29</v>
      </c>
      <c r="I13" s="12">
        <v>9</v>
      </c>
      <c r="J13" s="30" t="s">
        <v>36</v>
      </c>
      <c r="K13" s="22">
        <v>9</v>
      </c>
      <c r="L13" s="12">
        <v>1</v>
      </c>
      <c r="M13" s="30" t="s">
        <v>36</v>
      </c>
      <c r="N13" s="22">
        <v>1</v>
      </c>
      <c r="O13" s="31" t="s">
        <v>36</v>
      </c>
      <c r="P13" s="30" t="s">
        <v>36</v>
      </c>
      <c r="Q13" s="32" t="s">
        <v>36</v>
      </c>
      <c r="R13" s="31" t="s">
        <v>36</v>
      </c>
      <c r="S13" s="30" t="s">
        <v>36</v>
      </c>
      <c r="T13" s="32" t="s">
        <v>36</v>
      </c>
      <c r="U13" s="31" t="s">
        <v>36</v>
      </c>
      <c r="V13" s="33" t="s">
        <v>36</v>
      </c>
      <c r="W13" s="68" t="s">
        <v>36</v>
      </c>
      <c r="X13" s="33" t="s">
        <v>36</v>
      </c>
      <c r="Y13" s="33" t="s">
        <v>36</v>
      </c>
      <c r="Z13" s="68" t="s">
        <v>36</v>
      </c>
      <c r="AA13" s="33" t="s">
        <v>36</v>
      </c>
      <c r="AB13" s="33" t="s">
        <v>36</v>
      </c>
      <c r="AC13" s="34" t="s">
        <v>36</v>
      </c>
    </row>
    <row r="14" spans="1:31" ht="15" customHeight="1" x14ac:dyDescent="0.25">
      <c r="A14" s="5" t="s">
        <v>9</v>
      </c>
      <c r="B14" s="10">
        <f t="shared" si="0"/>
        <v>1665</v>
      </c>
      <c r="C14" s="14">
        <v>1611</v>
      </c>
      <c r="D14" s="15">
        <v>17</v>
      </c>
      <c r="E14" s="23">
        <v>1594</v>
      </c>
      <c r="F14" s="14">
        <v>40</v>
      </c>
      <c r="G14" s="38" t="s">
        <v>36</v>
      </c>
      <c r="H14" s="15">
        <v>40</v>
      </c>
      <c r="I14" s="14">
        <v>8</v>
      </c>
      <c r="J14" s="15">
        <v>1</v>
      </c>
      <c r="K14" s="23">
        <v>7</v>
      </c>
      <c r="L14" s="14">
        <v>5</v>
      </c>
      <c r="M14" s="35" t="s">
        <v>36</v>
      </c>
      <c r="N14" s="23">
        <v>5</v>
      </c>
      <c r="O14" s="36" t="s">
        <v>36</v>
      </c>
      <c r="P14" s="35" t="s">
        <v>36</v>
      </c>
      <c r="Q14" s="37" t="s">
        <v>36</v>
      </c>
      <c r="R14" s="36" t="s">
        <v>36</v>
      </c>
      <c r="S14" s="35" t="s">
        <v>36</v>
      </c>
      <c r="T14" s="37" t="s">
        <v>36</v>
      </c>
      <c r="U14" s="14">
        <v>1</v>
      </c>
      <c r="V14" s="38" t="s">
        <v>36</v>
      </c>
      <c r="W14" s="72">
        <v>1</v>
      </c>
      <c r="X14" s="38" t="s">
        <v>36</v>
      </c>
      <c r="Y14" s="38" t="s">
        <v>36</v>
      </c>
      <c r="Z14" s="70" t="s">
        <v>36</v>
      </c>
      <c r="AA14" s="38" t="s">
        <v>36</v>
      </c>
      <c r="AB14" s="38" t="s">
        <v>36</v>
      </c>
      <c r="AC14" s="39" t="s">
        <v>36</v>
      </c>
    </row>
    <row r="15" spans="1:31" ht="15" customHeight="1" x14ac:dyDescent="0.25">
      <c r="A15" s="6" t="s">
        <v>10</v>
      </c>
      <c r="B15" s="11">
        <f t="shared" si="0"/>
        <v>2166</v>
      </c>
      <c r="C15" s="16">
        <v>2106</v>
      </c>
      <c r="D15" s="17">
        <v>7</v>
      </c>
      <c r="E15" s="21">
        <v>2099</v>
      </c>
      <c r="F15" s="16">
        <v>46</v>
      </c>
      <c r="G15" s="24">
        <v>1</v>
      </c>
      <c r="H15" s="17">
        <v>45</v>
      </c>
      <c r="I15" s="16">
        <v>11</v>
      </c>
      <c r="J15" s="19" t="s">
        <v>36</v>
      </c>
      <c r="K15" s="21">
        <v>11</v>
      </c>
      <c r="L15" s="16">
        <v>3</v>
      </c>
      <c r="M15" s="17">
        <v>1</v>
      </c>
      <c r="N15" s="21">
        <v>2</v>
      </c>
      <c r="O15" s="18" t="s">
        <v>36</v>
      </c>
      <c r="P15" s="19" t="s">
        <v>36</v>
      </c>
      <c r="Q15" s="27" t="s">
        <v>36</v>
      </c>
      <c r="R15" s="18" t="s">
        <v>36</v>
      </c>
      <c r="S15" s="19" t="s">
        <v>36</v>
      </c>
      <c r="T15" s="27" t="s">
        <v>36</v>
      </c>
      <c r="U15" s="18" t="s">
        <v>36</v>
      </c>
      <c r="V15" s="29" t="s">
        <v>36</v>
      </c>
      <c r="W15" s="71" t="s">
        <v>36</v>
      </c>
      <c r="X15" s="29" t="s">
        <v>36</v>
      </c>
      <c r="Y15" s="29" t="s">
        <v>36</v>
      </c>
      <c r="Z15" s="71" t="s">
        <v>36</v>
      </c>
      <c r="AA15" s="29" t="s">
        <v>36</v>
      </c>
      <c r="AB15" s="29" t="s">
        <v>36</v>
      </c>
      <c r="AC15" s="40" t="s">
        <v>36</v>
      </c>
    </row>
    <row r="16" spans="1:31" ht="15" customHeight="1" x14ac:dyDescent="0.25">
      <c r="A16" s="4" t="s">
        <v>11</v>
      </c>
      <c r="B16" s="11">
        <f t="shared" si="0"/>
        <v>2077</v>
      </c>
      <c r="C16" s="12">
        <v>2012</v>
      </c>
      <c r="D16" s="13">
        <v>17</v>
      </c>
      <c r="E16" s="22">
        <v>1995</v>
      </c>
      <c r="F16" s="12">
        <v>52</v>
      </c>
      <c r="G16" s="25">
        <v>2</v>
      </c>
      <c r="H16" s="13">
        <v>50</v>
      </c>
      <c r="I16" s="12">
        <v>12</v>
      </c>
      <c r="J16" s="13">
        <v>3</v>
      </c>
      <c r="K16" s="22">
        <v>9</v>
      </c>
      <c r="L16" s="12">
        <v>1</v>
      </c>
      <c r="M16" s="30" t="s">
        <v>36</v>
      </c>
      <c r="N16" s="22">
        <v>1</v>
      </c>
      <c r="O16" s="31" t="s">
        <v>36</v>
      </c>
      <c r="P16" s="30" t="s">
        <v>36</v>
      </c>
      <c r="Q16" s="32" t="s">
        <v>36</v>
      </c>
      <c r="R16" s="31" t="s">
        <v>36</v>
      </c>
      <c r="S16" s="30" t="s">
        <v>36</v>
      </c>
      <c r="T16" s="32" t="s">
        <v>36</v>
      </c>
      <c r="U16" s="31" t="s">
        <v>36</v>
      </c>
      <c r="V16" s="33" t="s">
        <v>36</v>
      </c>
      <c r="W16" s="68" t="s">
        <v>36</v>
      </c>
      <c r="X16" s="33" t="s">
        <v>36</v>
      </c>
      <c r="Y16" s="33" t="s">
        <v>36</v>
      </c>
      <c r="Z16" s="68" t="s">
        <v>36</v>
      </c>
      <c r="AA16" s="33" t="s">
        <v>36</v>
      </c>
      <c r="AB16" s="33" t="s">
        <v>36</v>
      </c>
      <c r="AC16" s="34" t="s">
        <v>36</v>
      </c>
    </row>
    <row r="17" spans="1:29" ht="15" customHeight="1" x14ac:dyDescent="0.25">
      <c r="A17" s="4" t="s">
        <v>12</v>
      </c>
      <c r="B17" s="11">
        <f t="shared" si="0"/>
        <v>1837</v>
      </c>
      <c r="C17" s="12">
        <v>1788</v>
      </c>
      <c r="D17" s="13">
        <v>13</v>
      </c>
      <c r="E17" s="22">
        <v>1775</v>
      </c>
      <c r="F17" s="12">
        <v>33</v>
      </c>
      <c r="G17" s="25">
        <v>1</v>
      </c>
      <c r="H17" s="13">
        <v>32</v>
      </c>
      <c r="I17" s="12">
        <v>12</v>
      </c>
      <c r="J17" s="30" t="s">
        <v>36</v>
      </c>
      <c r="K17" s="22">
        <v>12</v>
      </c>
      <c r="L17" s="12">
        <v>2</v>
      </c>
      <c r="M17" s="30" t="s">
        <v>36</v>
      </c>
      <c r="N17" s="22">
        <v>2</v>
      </c>
      <c r="O17" s="12">
        <v>2</v>
      </c>
      <c r="P17" s="30" t="s">
        <v>36</v>
      </c>
      <c r="Q17" s="22">
        <v>2</v>
      </c>
      <c r="R17" s="31" t="s">
        <v>36</v>
      </c>
      <c r="S17" s="30" t="s">
        <v>36</v>
      </c>
      <c r="T17" s="32" t="s">
        <v>36</v>
      </c>
      <c r="U17" s="31" t="s">
        <v>36</v>
      </c>
      <c r="V17" s="33" t="s">
        <v>36</v>
      </c>
      <c r="W17" s="68" t="s">
        <v>36</v>
      </c>
      <c r="X17" s="33" t="s">
        <v>36</v>
      </c>
      <c r="Y17" s="33" t="s">
        <v>36</v>
      </c>
      <c r="Z17" s="68" t="s">
        <v>36</v>
      </c>
      <c r="AA17" s="33" t="s">
        <v>36</v>
      </c>
      <c r="AB17" s="33" t="s">
        <v>36</v>
      </c>
      <c r="AC17" s="34" t="s">
        <v>36</v>
      </c>
    </row>
    <row r="18" spans="1:29" ht="15" customHeight="1" x14ac:dyDescent="0.25">
      <c r="A18" s="5" t="s">
        <v>13</v>
      </c>
      <c r="B18" s="10">
        <f t="shared" si="0"/>
        <v>1799</v>
      </c>
      <c r="C18" s="14">
        <v>1734</v>
      </c>
      <c r="D18" s="15">
        <v>10</v>
      </c>
      <c r="E18" s="23">
        <v>1724</v>
      </c>
      <c r="F18" s="14">
        <v>47</v>
      </c>
      <c r="G18" s="38" t="s">
        <v>36</v>
      </c>
      <c r="H18" s="15">
        <v>47</v>
      </c>
      <c r="I18" s="14">
        <v>14</v>
      </c>
      <c r="J18" s="35" t="s">
        <v>36</v>
      </c>
      <c r="K18" s="23">
        <v>14</v>
      </c>
      <c r="L18" s="14">
        <v>3</v>
      </c>
      <c r="M18" s="15">
        <v>2</v>
      </c>
      <c r="N18" s="23">
        <v>1</v>
      </c>
      <c r="O18" s="14">
        <v>1</v>
      </c>
      <c r="P18" s="15">
        <v>1</v>
      </c>
      <c r="Q18" s="37" t="s">
        <v>36</v>
      </c>
      <c r="R18" s="36" t="s">
        <v>36</v>
      </c>
      <c r="S18" s="35" t="s">
        <v>36</v>
      </c>
      <c r="T18" s="37" t="s">
        <v>36</v>
      </c>
      <c r="U18" s="36" t="s">
        <v>36</v>
      </c>
      <c r="V18" s="38" t="s">
        <v>36</v>
      </c>
      <c r="W18" s="70" t="s">
        <v>36</v>
      </c>
      <c r="X18" s="38" t="s">
        <v>36</v>
      </c>
      <c r="Y18" s="38" t="s">
        <v>36</v>
      </c>
      <c r="Z18" s="70" t="s">
        <v>36</v>
      </c>
      <c r="AA18" s="38" t="s">
        <v>36</v>
      </c>
      <c r="AB18" s="38" t="s">
        <v>36</v>
      </c>
      <c r="AC18" s="39" t="s">
        <v>36</v>
      </c>
    </row>
    <row r="19" spans="1:29" ht="15" customHeight="1" x14ac:dyDescent="0.25">
      <c r="A19" s="6" t="s">
        <v>14</v>
      </c>
      <c r="B19" s="11">
        <f t="shared" si="0"/>
        <v>2543</v>
      </c>
      <c r="C19" s="16">
        <v>2461</v>
      </c>
      <c r="D19" s="17">
        <v>13</v>
      </c>
      <c r="E19" s="21">
        <v>2448</v>
      </c>
      <c r="F19" s="16">
        <v>61</v>
      </c>
      <c r="G19" s="29" t="s">
        <v>36</v>
      </c>
      <c r="H19" s="17">
        <v>61</v>
      </c>
      <c r="I19" s="16">
        <v>13</v>
      </c>
      <c r="J19" s="19" t="s">
        <v>36</v>
      </c>
      <c r="K19" s="21">
        <v>13</v>
      </c>
      <c r="L19" s="16">
        <v>7</v>
      </c>
      <c r="M19" s="19" t="s">
        <v>36</v>
      </c>
      <c r="N19" s="21">
        <v>7</v>
      </c>
      <c r="O19" s="16">
        <v>1</v>
      </c>
      <c r="P19" s="19" t="s">
        <v>36</v>
      </c>
      <c r="Q19" s="21">
        <v>1</v>
      </c>
      <c r="R19" s="18" t="s">
        <v>36</v>
      </c>
      <c r="S19" s="19" t="s">
        <v>36</v>
      </c>
      <c r="T19" s="27" t="s">
        <v>36</v>
      </c>
      <c r="U19" s="18" t="s">
        <v>36</v>
      </c>
      <c r="V19" s="29" t="s">
        <v>36</v>
      </c>
      <c r="W19" s="71" t="s">
        <v>36</v>
      </c>
      <c r="X19" s="29" t="s">
        <v>36</v>
      </c>
      <c r="Y19" s="29" t="s">
        <v>36</v>
      </c>
      <c r="Z19" s="71" t="s">
        <v>36</v>
      </c>
      <c r="AA19" s="29" t="s">
        <v>36</v>
      </c>
      <c r="AB19" s="29" t="s">
        <v>36</v>
      </c>
      <c r="AC19" s="40" t="s">
        <v>36</v>
      </c>
    </row>
    <row r="20" spans="1:29" ht="15" customHeight="1" x14ac:dyDescent="0.25">
      <c r="A20" s="4" t="s">
        <v>15</v>
      </c>
      <c r="B20" s="11">
        <f t="shared" si="0"/>
        <v>2736</v>
      </c>
      <c r="C20" s="12">
        <v>2633</v>
      </c>
      <c r="D20" s="13">
        <v>17</v>
      </c>
      <c r="E20" s="22">
        <v>2616</v>
      </c>
      <c r="F20" s="12">
        <v>76</v>
      </c>
      <c r="G20" s="33" t="s">
        <v>36</v>
      </c>
      <c r="H20" s="13">
        <v>76</v>
      </c>
      <c r="I20" s="12">
        <v>18</v>
      </c>
      <c r="J20" s="30" t="s">
        <v>36</v>
      </c>
      <c r="K20" s="22">
        <v>18</v>
      </c>
      <c r="L20" s="12">
        <v>5</v>
      </c>
      <c r="M20" s="13">
        <v>2</v>
      </c>
      <c r="N20" s="22">
        <v>3</v>
      </c>
      <c r="O20" s="12">
        <v>1</v>
      </c>
      <c r="P20" s="30" t="s">
        <v>36</v>
      </c>
      <c r="Q20" s="22">
        <v>1</v>
      </c>
      <c r="R20" s="12">
        <v>2</v>
      </c>
      <c r="S20" s="30" t="s">
        <v>36</v>
      </c>
      <c r="T20" s="22">
        <v>2</v>
      </c>
      <c r="U20" s="12">
        <v>1</v>
      </c>
      <c r="V20" s="33" t="s">
        <v>36</v>
      </c>
      <c r="W20" s="69">
        <v>1</v>
      </c>
      <c r="X20" s="33" t="s">
        <v>36</v>
      </c>
      <c r="Y20" s="33" t="s">
        <v>36</v>
      </c>
      <c r="Z20" s="68" t="s">
        <v>36</v>
      </c>
      <c r="AA20" s="33" t="s">
        <v>36</v>
      </c>
      <c r="AB20" s="33" t="s">
        <v>36</v>
      </c>
      <c r="AC20" s="34" t="s">
        <v>36</v>
      </c>
    </row>
    <row r="21" spans="1:29" ht="15" customHeight="1" x14ac:dyDescent="0.25">
      <c r="A21" s="4" t="s">
        <v>16</v>
      </c>
      <c r="B21" s="11">
        <f t="shared" si="0"/>
        <v>2052</v>
      </c>
      <c r="C21" s="12">
        <v>1975</v>
      </c>
      <c r="D21" s="13">
        <v>15</v>
      </c>
      <c r="E21" s="22">
        <v>1960</v>
      </c>
      <c r="F21" s="12">
        <v>51</v>
      </c>
      <c r="G21" s="25">
        <v>2</v>
      </c>
      <c r="H21" s="13">
        <v>49</v>
      </c>
      <c r="I21" s="12">
        <v>15</v>
      </c>
      <c r="J21" s="30" t="s">
        <v>36</v>
      </c>
      <c r="K21" s="22">
        <v>15</v>
      </c>
      <c r="L21" s="12">
        <v>4</v>
      </c>
      <c r="M21" s="13">
        <v>1</v>
      </c>
      <c r="N21" s="22">
        <v>3</v>
      </c>
      <c r="O21" s="12">
        <v>4</v>
      </c>
      <c r="P21" s="13">
        <v>2</v>
      </c>
      <c r="Q21" s="22">
        <v>2</v>
      </c>
      <c r="R21" s="12">
        <v>3</v>
      </c>
      <c r="S21" s="30" t="s">
        <v>36</v>
      </c>
      <c r="T21" s="22">
        <v>3</v>
      </c>
      <c r="U21" s="31" t="s">
        <v>36</v>
      </c>
      <c r="V21" s="33" t="s">
        <v>36</v>
      </c>
      <c r="W21" s="68" t="s">
        <v>36</v>
      </c>
      <c r="X21" s="33" t="s">
        <v>36</v>
      </c>
      <c r="Y21" s="33" t="s">
        <v>36</v>
      </c>
      <c r="Z21" s="68" t="s">
        <v>36</v>
      </c>
      <c r="AA21" s="33" t="s">
        <v>36</v>
      </c>
      <c r="AB21" s="33" t="s">
        <v>36</v>
      </c>
      <c r="AC21" s="34" t="s">
        <v>36</v>
      </c>
    </row>
    <row r="22" spans="1:29" ht="15" customHeight="1" x14ac:dyDescent="0.25">
      <c r="A22" s="5" t="s">
        <v>17</v>
      </c>
      <c r="B22" s="10">
        <f t="shared" si="0"/>
        <v>2261</v>
      </c>
      <c r="C22" s="14">
        <v>2197</v>
      </c>
      <c r="D22" s="15">
        <v>14</v>
      </c>
      <c r="E22" s="23">
        <v>2183</v>
      </c>
      <c r="F22" s="14">
        <v>41</v>
      </c>
      <c r="G22" s="26">
        <v>1</v>
      </c>
      <c r="H22" s="15">
        <v>40</v>
      </c>
      <c r="I22" s="14">
        <v>15</v>
      </c>
      <c r="J22" s="15">
        <v>2</v>
      </c>
      <c r="K22" s="23">
        <v>13</v>
      </c>
      <c r="L22" s="14">
        <v>7</v>
      </c>
      <c r="M22" s="15">
        <v>1</v>
      </c>
      <c r="N22" s="23">
        <v>6</v>
      </c>
      <c r="O22" s="14">
        <v>1</v>
      </c>
      <c r="P22" s="35" t="s">
        <v>36</v>
      </c>
      <c r="Q22" s="23">
        <v>1</v>
      </c>
      <c r="R22" s="36" t="s">
        <v>36</v>
      </c>
      <c r="S22" s="35" t="s">
        <v>36</v>
      </c>
      <c r="T22" s="37" t="s">
        <v>36</v>
      </c>
      <c r="U22" s="36" t="s">
        <v>36</v>
      </c>
      <c r="V22" s="38" t="s">
        <v>36</v>
      </c>
      <c r="W22" s="70" t="s">
        <v>36</v>
      </c>
      <c r="X22" s="38" t="s">
        <v>36</v>
      </c>
      <c r="Y22" s="38" t="s">
        <v>36</v>
      </c>
      <c r="Z22" s="70" t="s">
        <v>36</v>
      </c>
      <c r="AA22" s="38" t="s">
        <v>36</v>
      </c>
      <c r="AB22" s="38" t="s">
        <v>36</v>
      </c>
      <c r="AC22" s="39" t="s">
        <v>36</v>
      </c>
    </row>
    <row r="23" spans="1:29" ht="15" customHeight="1" x14ac:dyDescent="0.25">
      <c r="A23" s="6" t="s">
        <v>18</v>
      </c>
      <c r="B23" s="11">
        <f t="shared" si="0"/>
        <v>3101</v>
      </c>
      <c r="C23" s="16">
        <v>3028</v>
      </c>
      <c r="D23" s="17">
        <v>9</v>
      </c>
      <c r="E23" s="21">
        <v>3019</v>
      </c>
      <c r="F23" s="16">
        <v>54</v>
      </c>
      <c r="G23" s="29" t="s">
        <v>36</v>
      </c>
      <c r="H23" s="17">
        <v>54</v>
      </c>
      <c r="I23" s="16">
        <v>12</v>
      </c>
      <c r="J23" s="19" t="s">
        <v>36</v>
      </c>
      <c r="K23" s="21">
        <v>12</v>
      </c>
      <c r="L23" s="16">
        <v>4</v>
      </c>
      <c r="M23" s="19" t="s">
        <v>36</v>
      </c>
      <c r="N23" s="21">
        <v>4</v>
      </c>
      <c r="O23" s="16">
        <v>2</v>
      </c>
      <c r="P23" s="17">
        <v>1</v>
      </c>
      <c r="Q23" s="21">
        <v>1</v>
      </c>
      <c r="R23" s="16">
        <v>1</v>
      </c>
      <c r="S23" s="19" t="s">
        <v>36</v>
      </c>
      <c r="T23" s="21">
        <v>1</v>
      </c>
      <c r="U23" s="18" t="s">
        <v>36</v>
      </c>
      <c r="V23" s="29" t="s">
        <v>36</v>
      </c>
      <c r="W23" s="71" t="s">
        <v>36</v>
      </c>
      <c r="X23" s="29" t="s">
        <v>36</v>
      </c>
      <c r="Y23" s="29" t="s">
        <v>36</v>
      </c>
      <c r="Z23" s="71" t="s">
        <v>36</v>
      </c>
      <c r="AA23" s="29" t="s">
        <v>36</v>
      </c>
      <c r="AB23" s="29" t="s">
        <v>36</v>
      </c>
      <c r="AC23" s="40" t="s">
        <v>36</v>
      </c>
    </row>
    <row r="24" spans="1:29" ht="15" customHeight="1" x14ac:dyDescent="0.25">
      <c r="A24" s="4" t="s">
        <v>19</v>
      </c>
      <c r="B24" s="11">
        <f t="shared" si="0"/>
        <v>2504</v>
      </c>
      <c r="C24" s="12">
        <v>2428</v>
      </c>
      <c r="D24" s="13">
        <v>12</v>
      </c>
      <c r="E24" s="22">
        <v>2416</v>
      </c>
      <c r="F24" s="12">
        <v>58</v>
      </c>
      <c r="G24" s="33" t="s">
        <v>36</v>
      </c>
      <c r="H24" s="13">
        <v>58</v>
      </c>
      <c r="I24" s="12">
        <v>13</v>
      </c>
      <c r="J24" s="30" t="s">
        <v>36</v>
      </c>
      <c r="K24" s="22">
        <v>13</v>
      </c>
      <c r="L24" s="12">
        <v>3</v>
      </c>
      <c r="M24" s="13">
        <v>1</v>
      </c>
      <c r="N24" s="22">
        <v>2</v>
      </c>
      <c r="O24" s="12">
        <v>2</v>
      </c>
      <c r="P24" s="30" t="s">
        <v>36</v>
      </c>
      <c r="Q24" s="22">
        <v>2</v>
      </c>
      <c r="R24" s="31" t="s">
        <v>36</v>
      </c>
      <c r="S24" s="30" t="s">
        <v>36</v>
      </c>
      <c r="T24" s="32" t="s">
        <v>36</v>
      </c>
      <c r="U24" s="31" t="s">
        <v>36</v>
      </c>
      <c r="V24" s="33" t="s">
        <v>36</v>
      </c>
      <c r="W24" s="68" t="s">
        <v>36</v>
      </c>
      <c r="X24" s="33" t="s">
        <v>36</v>
      </c>
      <c r="Y24" s="33" t="s">
        <v>36</v>
      </c>
      <c r="Z24" s="68" t="s">
        <v>36</v>
      </c>
      <c r="AA24" s="33" t="s">
        <v>36</v>
      </c>
      <c r="AB24" s="33" t="s">
        <v>36</v>
      </c>
      <c r="AC24" s="34" t="s">
        <v>36</v>
      </c>
    </row>
    <row r="25" spans="1:29" ht="15" customHeight="1" x14ac:dyDescent="0.25">
      <c r="A25" s="4" t="s">
        <v>20</v>
      </c>
      <c r="B25" s="11">
        <f t="shared" si="0"/>
        <v>2011</v>
      </c>
      <c r="C25" s="12">
        <v>1948</v>
      </c>
      <c r="D25" s="13">
        <v>8</v>
      </c>
      <c r="E25" s="22">
        <v>1940</v>
      </c>
      <c r="F25" s="12">
        <v>52</v>
      </c>
      <c r="G25" s="25">
        <v>1</v>
      </c>
      <c r="H25" s="13">
        <v>51</v>
      </c>
      <c r="I25" s="12">
        <v>9</v>
      </c>
      <c r="J25" s="13">
        <v>1</v>
      </c>
      <c r="K25" s="22">
        <v>8</v>
      </c>
      <c r="L25" s="12">
        <v>2</v>
      </c>
      <c r="M25" s="30" t="s">
        <v>36</v>
      </c>
      <c r="N25" s="22">
        <v>2</v>
      </c>
      <c r="O25" s="31" t="s">
        <v>36</v>
      </c>
      <c r="P25" s="30" t="s">
        <v>36</v>
      </c>
      <c r="Q25" s="32" t="s">
        <v>36</v>
      </c>
      <c r="R25" s="31" t="s">
        <v>36</v>
      </c>
      <c r="S25" s="30" t="s">
        <v>36</v>
      </c>
      <c r="T25" s="32" t="s">
        <v>36</v>
      </c>
      <c r="U25" s="31" t="s">
        <v>36</v>
      </c>
      <c r="V25" s="33" t="s">
        <v>36</v>
      </c>
      <c r="W25" s="68" t="s">
        <v>36</v>
      </c>
      <c r="X25" s="33" t="s">
        <v>36</v>
      </c>
      <c r="Y25" s="33" t="s">
        <v>36</v>
      </c>
      <c r="Z25" s="68" t="s">
        <v>36</v>
      </c>
      <c r="AA25" s="33" t="s">
        <v>36</v>
      </c>
      <c r="AB25" s="33" t="s">
        <v>36</v>
      </c>
      <c r="AC25" s="34" t="s">
        <v>36</v>
      </c>
    </row>
    <row r="26" spans="1:29" ht="15" customHeight="1" x14ac:dyDescent="0.25">
      <c r="A26" s="7" t="s">
        <v>21</v>
      </c>
      <c r="B26" s="10">
        <f t="shared" si="0"/>
        <v>1805</v>
      </c>
      <c r="C26" s="14">
        <v>1748</v>
      </c>
      <c r="D26" s="15">
        <v>9</v>
      </c>
      <c r="E26" s="23">
        <v>1739</v>
      </c>
      <c r="F26" s="14">
        <v>42</v>
      </c>
      <c r="G26" s="38" t="s">
        <v>36</v>
      </c>
      <c r="H26" s="15">
        <v>42</v>
      </c>
      <c r="I26" s="14">
        <v>9</v>
      </c>
      <c r="J26" s="35" t="s">
        <v>36</v>
      </c>
      <c r="K26" s="23">
        <v>9</v>
      </c>
      <c r="L26" s="14">
        <v>3</v>
      </c>
      <c r="M26" s="35" t="s">
        <v>36</v>
      </c>
      <c r="N26" s="23">
        <v>3</v>
      </c>
      <c r="O26" s="14">
        <v>2</v>
      </c>
      <c r="P26" s="35" t="s">
        <v>36</v>
      </c>
      <c r="Q26" s="23">
        <v>2</v>
      </c>
      <c r="R26" s="14">
        <v>1</v>
      </c>
      <c r="S26" s="15">
        <v>1</v>
      </c>
      <c r="T26" s="37" t="s">
        <v>36</v>
      </c>
      <c r="U26" s="36" t="s">
        <v>36</v>
      </c>
      <c r="V26" s="38" t="s">
        <v>36</v>
      </c>
      <c r="W26" s="70" t="s">
        <v>36</v>
      </c>
      <c r="X26" s="38" t="s">
        <v>36</v>
      </c>
      <c r="Y26" s="38" t="s">
        <v>36</v>
      </c>
      <c r="Z26" s="70" t="s">
        <v>36</v>
      </c>
      <c r="AA26" s="38" t="s">
        <v>36</v>
      </c>
      <c r="AB26" s="38" t="s">
        <v>36</v>
      </c>
      <c r="AC26" s="39" t="s">
        <v>36</v>
      </c>
    </row>
    <row r="27" spans="1:29" ht="15" customHeight="1" x14ac:dyDescent="0.25">
      <c r="A27" s="6" t="s">
        <v>22</v>
      </c>
      <c r="B27" s="11">
        <f t="shared" si="0"/>
        <v>2912</v>
      </c>
      <c r="C27" s="16">
        <v>2817</v>
      </c>
      <c r="D27" s="17">
        <v>15</v>
      </c>
      <c r="E27" s="21">
        <v>2802</v>
      </c>
      <c r="F27" s="16">
        <v>67</v>
      </c>
      <c r="G27" s="24">
        <v>2</v>
      </c>
      <c r="H27" s="17">
        <v>65</v>
      </c>
      <c r="I27" s="16">
        <v>16</v>
      </c>
      <c r="J27" s="19" t="s">
        <v>36</v>
      </c>
      <c r="K27" s="21">
        <v>16</v>
      </c>
      <c r="L27" s="16">
        <v>10</v>
      </c>
      <c r="M27" s="19" t="s">
        <v>36</v>
      </c>
      <c r="N27" s="21">
        <v>10</v>
      </c>
      <c r="O27" s="16">
        <v>1</v>
      </c>
      <c r="P27" s="19" t="s">
        <v>36</v>
      </c>
      <c r="Q27" s="21">
        <v>1</v>
      </c>
      <c r="R27" s="16">
        <v>1</v>
      </c>
      <c r="S27" s="19" t="s">
        <v>36</v>
      </c>
      <c r="T27" s="21">
        <v>1</v>
      </c>
      <c r="U27" s="18" t="s">
        <v>36</v>
      </c>
      <c r="V27" s="29" t="s">
        <v>36</v>
      </c>
      <c r="W27" s="71" t="s">
        <v>36</v>
      </c>
      <c r="X27" s="29" t="s">
        <v>36</v>
      </c>
      <c r="Y27" s="29" t="s">
        <v>36</v>
      </c>
      <c r="Z27" s="71" t="s">
        <v>36</v>
      </c>
      <c r="AA27" s="29" t="s">
        <v>36</v>
      </c>
      <c r="AB27" s="29" t="s">
        <v>36</v>
      </c>
      <c r="AC27" s="40" t="s">
        <v>36</v>
      </c>
    </row>
    <row r="28" spans="1:29" ht="15" customHeight="1" x14ac:dyDescent="0.25">
      <c r="A28" s="6" t="s">
        <v>23</v>
      </c>
      <c r="B28" s="11">
        <f t="shared" si="0"/>
        <v>2399</v>
      </c>
      <c r="C28" s="12">
        <v>2318</v>
      </c>
      <c r="D28" s="13">
        <v>11</v>
      </c>
      <c r="E28" s="22">
        <v>2307</v>
      </c>
      <c r="F28" s="12">
        <v>52</v>
      </c>
      <c r="G28" s="33" t="s">
        <v>36</v>
      </c>
      <c r="H28" s="13">
        <v>52</v>
      </c>
      <c r="I28" s="12">
        <v>17</v>
      </c>
      <c r="J28" s="13">
        <v>1</v>
      </c>
      <c r="K28" s="22">
        <v>16</v>
      </c>
      <c r="L28" s="12">
        <v>7</v>
      </c>
      <c r="M28" s="13">
        <v>1</v>
      </c>
      <c r="N28" s="22">
        <v>6</v>
      </c>
      <c r="O28" s="12">
        <v>3</v>
      </c>
      <c r="P28" s="30" t="s">
        <v>36</v>
      </c>
      <c r="Q28" s="22">
        <v>3</v>
      </c>
      <c r="R28" s="12">
        <v>1</v>
      </c>
      <c r="S28" s="30" t="s">
        <v>36</v>
      </c>
      <c r="T28" s="22">
        <v>1</v>
      </c>
      <c r="U28" s="12">
        <v>1</v>
      </c>
      <c r="V28" s="33" t="s">
        <v>36</v>
      </c>
      <c r="W28" s="69">
        <v>1</v>
      </c>
      <c r="X28" s="33" t="s">
        <v>36</v>
      </c>
      <c r="Y28" s="33" t="s">
        <v>36</v>
      </c>
      <c r="Z28" s="68" t="s">
        <v>36</v>
      </c>
      <c r="AA28" s="33" t="s">
        <v>36</v>
      </c>
      <c r="AB28" s="33" t="s">
        <v>36</v>
      </c>
      <c r="AC28" s="34" t="s">
        <v>36</v>
      </c>
    </row>
    <row r="29" spans="1:29" ht="15" customHeight="1" x14ac:dyDescent="0.25">
      <c r="A29" s="6" t="s">
        <v>24</v>
      </c>
      <c r="B29" s="11">
        <f t="shared" si="0"/>
        <v>1919</v>
      </c>
      <c r="C29" s="12">
        <v>1869</v>
      </c>
      <c r="D29" s="13">
        <v>15</v>
      </c>
      <c r="E29" s="22">
        <v>1854</v>
      </c>
      <c r="F29" s="12">
        <v>40</v>
      </c>
      <c r="G29" s="25">
        <v>2</v>
      </c>
      <c r="H29" s="13">
        <v>38</v>
      </c>
      <c r="I29" s="12">
        <v>7</v>
      </c>
      <c r="J29" s="30" t="s">
        <v>36</v>
      </c>
      <c r="K29" s="22">
        <v>7</v>
      </c>
      <c r="L29" s="12">
        <v>3</v>
      </c>
      <c r="M29" s="30" t="s">
        <v>36</v>
      </c>
      <c r="N29" s="22">
        <v>3</v>
      </c>
      <c r="O29" s="31" t="s">
        <v>36</v>
      </c>
      <c r="P29" s="30" t="s">
        <v>36</v>
      </c>
      <c r="Q29" s="32" t="s">
        <v>36</v>
      </c>
      <c r="R29" s="31" t="s">
        <v>36</v>
      </c>
      <c r="S29" s="30" t="s">
        <v>36</v>
      </c>
      <c r="T29" s="32" t="s">
        <v>36</v>
      </c>
      <c r="U29" s="31" t="s">
        <v>36</v>
      </c>
      <c r="V29" s="33" t="s">
        <v>36</v>
      </c>
      <c r="W29" s="68" t="s">
        <v>36</v>
      </c>
      <c r="X29" s="33" t="s">
        <v>36</v>
      </c>
      <c r="Y29" s="33" t="s">
        <v>36</v>
      </c>
      <c r="Z29" s="68" t="s">
        <v>36</v>
      </c>
      <c r="AA29" s="33" t="s">
        <v>36</v>
      </c>
      <c r="AB29" s="33" t="s">
        <v>36</v>
      </c>
      <c r="AC29" s="34" t="s">
        <v>36</v>
      </c>
    </row>
    <row r="30" spans="1:29" ht="15" customHeight="1" x14ac:dyDescent="0.25">
      <c r="A30" s="41" t="s">
        <v>25</v>
      </c>
      <c r="B30" s="42">
        <f t="shared" si="0"/>
        <v>2175</v>
      </c>
      <c r="C30" s="43">
        <v>2118</v>
      </c>
      <c r="D30" s="44">
        <v>6</v>
      </c>
      <c r="E30" s="45">
        <v>2112</v>
      </c>
      <c r="F30" s="43">
        <v>35</v>
      </c>
      <c r="G30" s="46" t="s">
        <v>36</v>
      </c>
      <c r="H30" s="44">
        <v>35</v>
      </c>
      <c r="I30" s="43">
        <v>17</v>
      </c>
      <c r="J30" s="47" t="s">
        <v>36</v>
      </c>
      <c r="K30" s="45">
        <v>17</v>
      </c>
      <c r="L30" s="43">
        <v>4</v>
      </c>
      <c r="M30" s="47" t="s">
        <v>36</v>
      </c>
      <c r="N30" s="45">
        <v>4</v>
      </c>
      <c r="O30" s="48" t="s">
        <v>36</v>
      </c>
      <c r="P30" s="47" t="s">
        <v>36</v>
      </c>
      <c r="Q30" s="49" t="s">
        <v>36</v>
      </c>
      <c r="R30" s="48">
        <v>1</v>
      </c>
      <c r="S30" s="47" t="s">
        <v>36</v>
      </c>
      <c r="T30" s="49">
        <v>1</v>
      </c>
      <c r="U30" s="48" t="s">
        <v>36</v>
      </c>
      <c r="V30" s="46" t="s">
        <v>36</v>
      </c>
      <c r="W30" s="73" t="s">
        <v>36</v>
      </c>
      <c r="X30" s="46" t="s">
        <v>36</v>
      </c>
      <c r="Y30" s="46" t="s">
        <v>36</v>
      </c>
      <c r="Z30" s="73" t="s">
        <v>36</v>
      </c>
      <c r="AA30" s="46" t="s">
        <v>36</v>
      </c>
      <c r="AB30" s="46" t="s">
        <v>36</v>
      </c>
      <c r="AC30" s="50" t="s">
        <v>36</v>
      </c>
    </row>
    <row r="31" spans="1:29" ht="15" customHeight="1" x14ac:dyDescent="0.25">
      <c r="A31" s="51" t="s">
        <v>37</v>
      </c>
      <c r="B31" s="52">
        <f t="shared" ref="B31:B33" si="1">SUM(C31,F31,I31,L31,O31,R31,U31)</f>
        <v>2582</v>
      </c>
      <c r="C31" s="53">
        <v>2507</v>
      </c>
      <c r="D31" s="54">
        <v>10</v>
      </c>
      <c r="E31" s="55">
        <v>2497</v>
      </c>
      <c r="F31" s="53">
        <v>49</v>
      </c>
      <c r="G31" s="56" t="s">
        <v>36</v>
      </c>
      <c r="H31" s="54">
        <v>49</v>
      </c>
      <c r="I31" s="53">
        <v>15</v>
      </c>
      <c r="J31" s="57" t="s">
        <v>36</v>
      </c>
      <c r="K31" s="55">
        <v>15</v>
      </c>
      <c r="L31" s="53">
        <v>9</v>
      </c>
      <c r="M31" s="57" t="s">
        <v>36</v>
      </c>
      <c r="N31" s="55">
        <v>9</v>
      </c>
      <c r="O31" s="53">
        <v>1</v>
      </c>
      <c r="P31" s="57" t="s">
        <v>36</v>
      </c>
      <c r="Q31" s="55">
        <v>1</v>
      </c>
      <c r="R31" s="58">
        <v>1</v>
      </c>
      <c r="S31" s="57" t="s">
        <v>36</v>
      </c>
      <c r="T31" s="59">
        <v>1</v>
      </c>
      <c r="U31" s="58" t="s">
        <v>36</v>
      </c>
      <c r="V31" s="56" t="s">
        <v>36</v>
      </c>
      <c r="W31" s="74" t="s">
        <v>36</v>
      </c>
      <c r="X31" s="56" t="s">
        <v>36</v>
      </c>
      <c r="Y31" s="56" t="s">
        <v>36</v>
      </c>
      <c r="Z31" s="74" t="s">
        <v>36</v>
      </c>
      <c r="AA31" s="56" t="s">
        <v>36</v>
      </c>
      <c r="AB31" s="56" t="s">
        <v>36</v>
      </c>
      <c r="AC31" s="60" t="s">
        <v>36</v>
      </c>
    </row>
    <row r="32" spans="1:29" ht="15" customHeight="1" x14ac:dyDescent="0.25">
      <c r="A32" s="61" t="s">
        <v>38</v>
      </c>
      <c r="B32" s="42">
        <f t="shared" si="1"/>
        <v>2487</v>
      </c>
      <c r="C32" s="43">
        <v>2414</v>
      </c>
      <c r="D32" s="44">
        <v>15</v>
      </c>
      <c r="E32" s="45">
        <v>2399</v>
      </c>
      <c r="F32" s="43">
        <v>52</v>
      </c>
      <c r="G32" s="46" t="s">
        <v>36</v>
      </c>
      <c r="H32" s="44">
        <v>52</v>
      </c>
      <c r="I32" s="43">
        <v>13</v>
      </c>
      <c r="J32" s="47" t="s">
        <v>36</v>
      </c>
      <c r="K32" s="45">
        <v>13</v>
      </c>
      <c r="L32" s="43">
        <v>6</v>
      </c>
      <c r="M32" s="47" t="s">
        <v>36</v>
      </c>
      <c r="N32" s="45">
        <v>6</v>
      </c>
      <c r="O32" s="43">
        <v>1</v>
      </c>
      <c r="P32" s="47" t="s">
        <v>36</v>
      </c>
      <c r="Q32" s="45">
        <v>1</v>
      </c>
      <c r="R32" s="48">
        <v>1</v>
      </c>
      <c r="S32" s="47">
        <v>1</v>
      </c>
      <c r="T32" s="49" t="s">
        <v>36</v>
      </c>
      <c r="U32" s="48" t="s">
        <v>36</v>
      </c>
      <c r="V32" s="46" t="s">
        <v>36</v>
      </c>
      <c r="W32" s="73" t="s">
        <v>36</v>
      </c>
      <c r="X32" s="46" t="s">
        <v>36</v>
      </c>
      <c r="Y32" s="46" t="s">
        <v>36</v>
      </c>
      <c r="Z32" s="73" t="s">
        <v>36</v>
      </c>
      <c r="AA32" s="46" t="s">
        <v>36</v>
      </c>
      <c r="AB32" s="46" t="s">
        <v>36</v>
      </c>
      <c r="AC32" s="50" t="s">
        <v>36</v>
      </c>
    </row>
    <row r="33" spans="1:29" ht="15" customHeight="1" x14ac:dyDescent="0.25">
      <c r="A33" s="61" t="s">
        <v>39</v>
      </c>
      <c r="B33" s="42">
        <f t="shared" si="1"/>
        <v>2279</v>
      </c>
      <c r="C33" s="43">
        <v>2232</v>
      </c>
      <c r="D33" s="44">
        <v>12</v>
      </c>
      <c r="E33" s="45">
        <v>2220</v>
      </c>
      <c r="F33" s="43">
        <v>31</v>
      </c>
      <c r="G33" s="46" t="s">
        <v>36</v>
      </c>
      <c r="H33" s="44">
        <v>31</v>
      </c>
      <c r="I33" s="43">
        <v>16</v>
      </c>
      <c r="J33" s="47" t="s">
        <v>36</v>
      </c>
      <c r="K33" s="45">
        <v>16</v>
      </c>
      <c r="L33" s="48" t="s">
        <v>46</v>
      </c>
      <c r="M33" s="47" t="s">
        <v>46</v>
      </c>
      <c r="N33" s="49" t="s">
        <v>46</v>
      </c>
      <c r="O33" s="48" t="s">
        <v>46</v>
      </c>
      <c r="P33" s="47" t="s">
        <v>46</v>
      </c>
      <c r="Q33" s="49" t="s">
        <v>46</v>
      </c>
      <c r="R33" s="48" t="s">
        <v>46</v>
      </c>
      <c r="S33" s="47" t="s">
        <v>46</v>
      </c>
      <c r="T33" s="49" t="s">
        <v>46</v>
      </c>
      <c r="U33" s="48" t="s">
        <v>46</v>
      </c>
      <c r="V33" s="46" t="s">
        <v>46</v>
      </c>
      <c r="W33" s="73" t="s">
        <v>46</v>
      </c>
      <c r="X33" s="46">
        <v>5</v>
      </c>
      <c r="Y33" s="46" t="s">
        <v>36</v>
      </c>
      <c r="Z33" s="73">
        <v>5</v>
      </c>
      <c r="AA33" s="46" t="s">
        <v>36</v>
      </c>
      <c r="AB33" s="46" t="s">
        <v>36</v>
      </c>
      <c r="AC33" s="50" t="s">
        <v>36</v>
      </c>
    </row>
    <row r="34" spans="1:29" ht="15" customHeight="1" x14ac:dyDescent="0.25">
      <c r="A34" s="61" t="s">
        <v>43</v>
      </c>
      <c r="B34" s="42">
        <f>SUM(C34,F34,I34,L34,O34,R34,U34,X34,AA34)</f>
        <v>2480</v>
      </c>
      <c r="C34" s="43">
        <v>2393</v>
      </c>
      <c r="D34" s="44">
        <v>5</v>
      </c>
      <c r="E34" s="45">
        <v>2388</v>
      </c>
      <c r="F34" s="43">
        <v>68</v>
      </c>
      <c r="G34" s="46">
        <v>3</v>
      </c>
      <c r="H34" s="44">
        <v>65</v>
      </c>
      <c r="I34" s="43">
        <v>12</v>
      </c>
      <c r="J34" s="47" t="s">
        <v>36</v>
      </c>
      <c r="K34" s="45">
        <v>12</v>
      </c>
      <c r="L34" s="48" t="s">
        <v>46</v>
      </c>
      <c r="M34" s="47" t="s">
        <v>46</v>
      </c>
      <c r="N34" s="49" t="s">
        <v>46</v>
      </c>
      <c r="O34" s="48" t="s">
        <v>46</v>
      </c>
      <c r="P34" s="47" t="s">
        <v>46</v>
      </c>
      <c r="Q34" s="49" t="s">
        <v>46</v>
      </c>
      <c r="R34" s="48" t="s">
        <v>46</v>
      </c>
      <c r="S34" s="47" t="s">
        <v>46</v>
      </c>
      <c r="T34" s="49" t="s">
        <v>46</v>
      </c>
      <c r="U34" s="48" t="s">
        <v>46</v>
      </c>
      <c r="V34" s="46" t="s">
        <v>46</v>
      </c>
      <c r="W34" s="73" t="s">
        <v>46</v>
      </c>
      <c r="X34" s="46">
        <v>7</v>
      </c>
      <c r="Y34" s="46" t="s">
        <v>36</v>
      </c>
      <c r="Z34" s="73">
        <v>7</v>
      </c>
      <c r="AA34" s="46" t="s">
        <v>36</v>
      </c>
      <c r="AB34" s="46" t="s">
        <v>36</v>
      </c>
      <c r="AC34" s="50" t="s">
        <v>36</v>
      </c>
    </row>
    <row r="35" spans="1:29" ht="15" customHeight="1" x14ac:dyDescent="0.25">
      <c r="A35" s="83" t="s">
        <v>47</v>
      </c>
      <c r="B35" s="52">
        <f>SUM(C35,F35,I35,L35,O35,R35,U35,X35,AA35)</f>
        <v>2896</v>
      </c>
      <c r="C35" s="84">
        <v>2805</v>
      </c>
      <c r="D35" s="54">
        <v>9</v>
      </c>
      <c r="E35" s="55">
        <v>2796</v>
      </c>
      <c r="F35" s="53">
        <v>63</v>
      </c>
      <c r="G35" s="56">
        <v>1</v>
      </c>
      <c r="H35" s="54">
        <v>62</v>
      </c>
      <c r="I35" s="53">
        <v>23</v>
      </c>
      <c r="J35" s="57" t="s">
        <v>36</v>
      </c>
      <c r="K35" s="55">
        <v>23</v>
      </c>
      <c r="L35" s="58" t="s">
        <v>46</v>
      </c>
      <c r="M35" s="57" t="s">
        <v>46</v>
      </c>
      <c r="N35" s="59" t="s">
        <v>46</v>
      </c>
      <c r="O35" s="58" t="s">
        <v>46</v>
      </c>
      <c r="P35" s="57" t="s">
        <v>46</v>
      </c>
      <c r="Q35" s="59" t="s">
        <v>46</v>
      </c>
      <c r="R35" s="58" t="s">
        <v>46</v>
      </c>
      <c r="S35" s="57" t="s">
        <v>46</v>
      </c>
      <c r="T35" s="59" t="s">
        <v>46</v>
      </c>
      <c r="U35" s="58" t="s">
        <v>46</v>
      </c>
      <c r="V35" s="56" t="s">
        <v>46</v>
      </c>
      <c r="W35" s="74" t="s">
        <v>46</v>
      </c>
      <c r="X35" s="56">
        <v>5</v>
      </c>
      <c r="Y35" s="56" t="s">
        <v>36</v>
      </c>
      <c r="Z35" s="74">
        <v>5</v>
      </c>
      <c r="AA35" s="56" t="s">
        <v>36</v>
      </c>
      <c r="AB35" s="56" t="s">
        <v>36</v>
      </c>
      <c r="AC35" s="60" t="s">
        <v>36</v>
      </c>
    </row>
    <row r="36" spans="1:29" ht="15" customHeight="1" x14ac:dyDescent="0.25">
      <c r="A36" s="79" t="s">
        <v>48</v>
      </c>
      <c r="B36" s="80">
        <f t="shared" ref="B36:B48" si="2">SUM(C36,F36,I36,L36,O36,R36,U36,X36,AA36)</f>
        <v>2801</v>
      </c>
      <c r="C36" s="25">
        <f>SUM(D36:E36)</f>
        <v>2714</v>
      </c>
      <c r="D36" s="13">
        <v>12</v>
      </c>
      <c r="E36" s="81">
        <v>2702</v>
      </c>
      <c r="F36" s="12">
        <f>SUM(G36:H36)</f>
        <v>49</v>
      </c>
      <c r="G36" s="78" t="s">
        <v>36</v>
      </c>
      <c r="H36" s="81">
        <v>49</v>
      </c>
      <c r="I36" s="12">
        <f>SUM(J36:K36)</f>
        <v>27</v>
      </c>
      <c r="J36" s="30" t="s">
        <v>36</v>
      </c>
      <c r="K36" s="81">
        <v>27</v>
      </c>
      <c r="L36" s="31" t="s">
        <v>46</v>
      </c>
      <c r="M36" s="30" t="s">
        <v>46</v>
      </c>
      <c r="N36" s="82" t="s">
        <v>46</v>
      </c>
      <c r="O36" s="31" t="s">
        <v>46</v>
      </c>
      <c r="P36" s="30" t="s">
        <v>46</v>
      </c>
      <c r="Q36" s="82" t="s">
        <v>46</v>
      </c>
      <c r="R36" s="31" t="s">
        <v>46</v>
      </c>
      <c r="S36" s="30" t="s">
        <v>46</v>
      </c>
      <c r="T36" s="82" t="s">
        <v>46</v>
      </c>
      <c r="U36" s="31" t="s">
        <v>46</v>
      </c>
      <c r="V36" s="78" t="s">
        <v>46</v>
      </c>
      <c r="W36" s="82" t="s">
        <v>46</v>
      </c>
      <c r="X36" s="31">
        <f>SUM(Y36:Z36)</f>
        <v>9</v>
      </c>
      <c r="Y36" s="78" t="s">
        <v>36</v>
      </c>
      <c r="Z36" s="82">
        <v>9</v>
      </c>
      <c r="AA36" s="31">
        <f>SUM(AB36:AC36)</f>
        <v>2</v>
      </c>
      <c r="AB36" s="78" t="s">
        <v>36</v>
      </c>
      <c r="AC36" s="34">
        <v>2</v>
      </c>
    </row>
    <row r="37" spans="1:29" ht="15" customHeight="1" x14ac:dyDescent="0.25">
      <c r="A37" s="79" t="s">
        <v>49</v>
      </c>
      <c r="B37" s="80">
        <f t="shared" si="2"/>
        <v>2476</v>
      </c>
      <c r="C37" s="25">
        <f t="shared" ref="C37:C48" si="3">SUM(D37:E37)</f>
        <v>2401</v>
      </c>
      <c r="D37" s="13">
        <v>14</v>
      </c>
      <c r="E37" s="81">
        <v>2387</v>
      </c>
      <c r="F37" s="12">
        <f t="shared" ref="F37:F48" si="4">SUM(G37:H37)</f>
        <v>60</v>
      </c>
      <c r="G37" s="78">
        <v>1</v>
      </c>
      <c r="H37" s="81">
        <v>59</v>
      </c>
      <c r="I37" s="12">
        <f t="shared" ref="I37:I48" si="5">SUM(J37:K37)</f>
        <v>10</v>
      </c>
      <c r="J37" s="30" t="s">
        <v>36</v>
      </c>
      <c r="K37" s="81">
        <v>10</v>
      </c>
      <c r="L37" s="31" t="s">
        <v>46</v>
      </c>
      <c r="M37" s="30" t="s">
        <v>46</v>
      </c>
      <c r="N37" s="82" t="s">
        <v>46</v>
      </c>
      <c r="O37" s="31" t="s">
        <v>46</v>
      </c>
      <c r="P37" s="30" t="s">
        <v>46</v>
      </c>
      <c r="Q37" s="82" t="s">
        <v>46</v>
      </c>
      <c r="R37" s="31" t="s">
        <v>46</v>
      </c>
      <c r="S37" s="30" t="s">
        <v>46</v>
      </c>
      <c r="T37" s="82" t="s">
        <v>46</v>
      </c>
      <c r="U37" s="31" t="s">
        <v>46</v>
      </c>
      <c r="V37" s="78" t="s">
        <v>46</v>
      </c>
      <c r="W37" s="82" t="s">
        <v>46</v>
      </c>
      <c r="X37" s="31">
        <f t="shared" ref="X37:X48" si="6">SUM(Y37:Z37)</f>
        <v>5</v>
      </c>
      <c r="Y37" s="78" t="s">
        <v>36</v>
      </c>
      <c r="Z37" s="82">
        <v>5</v>
      </c>
      <c r="AA37" s="31">
        <f t="shared" ref="AA37:AA48" si="7">SUM(AB37:AC37)</f>
        <v>0</v>
      </c>
      <c r="AB37" s="78" t="s">
        <v>36</v>
      </c>
      <c r="AC37" s="34" t="s">
        <v>36</v>
      </c>
    </row>
    <row r="38" spans="1:29" ht="15" customHeight="1" x14ac:dyDescent="0.25">
      <c r="A38" s="85" t="s">
        <v>50</v>
      </c>
      <c r="B38" s="42">
        <f t="shared" si="2"/>
        <v>2251</v>
      </c>
      <c r="C38" s="86">
        <f t="shared" si="3"/>
        <v>2170</v>
      </c>
      <c r="D38" s="44">
        <v>14</v>
      </c>
      <c r="E38" s="87">
        <v>2156</v>
      </c>
      <c r="F38" s="43">
        <f t="shared" si="4"/>
        <v>54</v>
      </c>
      <c r="G38" s="88">
        <v>1</v>
      </c>
      <c r="H38" s="87">
        <v>53</v>
      </c>
      <c r="I38" s="43">
        <f t="shared" si="5"/>
        <v>19</v>
      </c>
      <c r="J38" s="47" t="s">
        <v>36</v>
      </c>
      <c r="K38" s="87">
        <v>19</v>
      </c>
      <c r="L38" s="48" t="s">
        <v>46</v>
      </c>
      <c r="M38" s="47" t="s">
        <v>46</v>
      </c>
      <c r="N38" s="89" t="s">
        <v>46</v>
      </c>
      <c r="O38" s="48" t="s">
        <v>46</v>
      </c>
      <c r="P38" s="47" t="s">
        <v>46</v>
      </c>
      <c r="Q38" s="89" t="s">
        <v>46</v>
      </c>
      <c r="R38" s="48" t="s">
        <v>46</v>
      </c>
      <c r="S38" s="47" t="s">
        <v>46</v>
      </c>
      <c r="T38" s="89" t="s">
        <v>46</v>
      </c>
      <c r="U38" s="48" t="s">
        <v>46</v>
      </c>
      <c r="V38" s="88" t="s">
        <v>46</v>
      </c>
      <c r="W38" s="89" t="s">
        <v>46</v>
      </c>
      <c r="X38" s="48">
        <f t="shared" si="6"/>
        <v>8</v>
      </c>
      <c r="Y38" s="88" t="s">
        <v>36</v>
      </c>
      <c r="Z38" s="89">
        <v>8</v>
      </c>
      <c r="AA38" s="48">
        <f t="shared" si="7"/>
        <v>0</v>
      </c>
      <c r="AB38" s="88" t="s">
        <v>36</v>
      </c>
      <c r="AC38" s="50" t="s">
        <v>36</v>
      </c>
    </row>
    <row r="39" spans="1:29" ht="15" customHeight="1" x14ac:dyDescent="0.25">
      <c r="A39" s="83" t="s">
        <v>51</v>
      </c>
      <c r="B39" s="52">
        <f t="shared" si="2"/>
        <v>2850</v>
      </c>
      <c r="C39" s="84">
        <f t="shared" si="3"/>
        <v>2740</v>
      </c>
      <c r="D39" s="54">
        <v>10</v>
      </c>
      <c r="E39" s="90">
        <v>2730</v>
      </c>
      <c r="F39" s="53">
        <f t="shared" si="4"/>
        <v>82</v>
      </c>
      <c r="G39" s="91">
        <v>1</v>
      </c>
      <c r="H39" s="90">
        <v>81</v>
      </c>
      <c r="I39" s="53">
        <f t="shared" si="5"/>
        <v>20</v>
      </c>
      <c r="J39" s="57" t="s">
        <v>36</v>
      </c>
      <c r="K39" s="90">
        <v>20</v>
      </c>
      <c r="L39" s="58" t="s">
        <v>46</v>
      </c>
      <c r="M39" s="57" t="s">
        <v>46</v>
      </c>
      <c r="N39" s="92" t="s">
        <v>46</v>
      </c>
      <c r="O39" s="58" t="s">
        <v>46</v>
      </c>
      <c r="P39" s="57" t="s">
        <v>46</v>
      </c>
      <c r="Q39" s="92" t="s">
        <v>46</v>
      </c>
      <c r="R39" s="58" t="s">
        <v>46</v>
      </c>
      <c r="S39" s="57" t="s">
        <v>46</v>
      </c>
      <c r="T39" s="92" t="s">
        <v>46</v>
      </c>
      <c r="U39" s="58" t="s">
        <v>46</v>
      </c>
      <c r="V39" s="91" t="s">
        <v>46</v>
      </c>
      <c r="W39" s="92" t="s">
        <v>46</v>
      </c>
      <c r="X39" s="58">
        <f t="shared" si="6"/>
        <v>8</v>
      </c>
      <c r="Y39" s="91" t="s">
        <v>36</v>
      </c>
      <c r="Z39" s="92">
        <v>8</v>
      </c>
      <c r="AA39" s="58">
        <f t="shared" si="7"/>
        <v>0</v>
      </c>
      <c r="AB39" s="91" t="s">
        <v>36</v>
      </c>
      <c r="AC39" s="60" t="s">
        <v>36</v>
      </c>
    </row>
    <row r="40" spans="1:29" ht="15" customHeight="1" x14ac:dyDescent="0.25">
      <c r="A40" s="85" t="s">
        <v>52</v>
      </c>
      <c r="B40" s="42">
        <f t="shared" si="2"/>
        <v>2237</v>
      </c>
      <c r="C40" s="43">
        <f t="shared" si="3"/>
        <v>2150</v>
      </c>
      <c r="D40" s="44">
        <v>10</v>
      </c>
      <c r="E40" s="87">
        <v>2140</v>
      </c>
      <c r="F40" s="43">
        <f t="shared" si="4"/>
        <v>62</v>
      </c>
      <c r="G40" s="88" t="s">
        <v>36</v>
      </c>
      <c r="H40" s="87">
        <v>62</v>
      </c>
      <c r="I40" s="43">
        <f t="shared" si="5"/>
        <v>24</v>
      </c>
      <c r="J40" s="47" t="s">
        <v>36</v>
      </c>
      <c r="K40" s="87">
        <v>24</v>
      </c>
      <c r="L40" s="48" t="s">
        <v>46</v>
      </c>
      <c r="M40" s="47" t="s">
        <v>46</v>
      </c>
      <c r="N40" s="89" t="s">
        <v>46</v>
      </c>
      <c r="O40" s="48" t="s">
        <v>46</v>
      </c>
      <c r="P40" s="47" t="s">
        <v>46</v>
      </c>
      <c r="Q40" s="89" t="s">
        <v>46</v>
      </c>
      <c r="R40" s="48" t="s">
        <v>46</v>
      </c>
      <c r="S40" s="47" t="s">
        <v>46</v>
      </c>
      <c r="T40" s="89" t="s">
        <v>46</v>
      </c>
      <c r="U40" s="48" t="s">
        <v>46</v>
      </c>
      <c r="V40" s="88" t="s">
        <v>46</v>
      </c>
      <c r="W40" s="89" t="s">
        <v>46</v>
      </c>
      <c r="X40" s="48">
        <f t="shared" si="6"/>
        <v>1</v>
      </c>
      <c r="Y40" s="88" t="s">
        <v>36</v>
      </c>
      <c r="Z40" s="89">
        <v>1</v>
      </c>
      <c r="AA40" s="48">
        <f t="shared" si="7"/>
        <v>0</v>
      </c>
      <c r="AB40" s="88" t="s">
        <v>36</v>
      </c>
      <c r="AC40" s="50" t="s">
        <v>36</v>
      </c>
    </row>
    <row r="41" spans="1:29" ht="15" customHeight="1" x14ac:dyDescent="0.25">
      <c r="A41" s="79" t="s">
        <v>53</v>
      </c>
      <c r="B41" s="42">
        <f t="shared" si="2"/>
        <v>2215</v>
      </c>
      <c r="C41" s="43">
        <f t="shared" si="3"/>
        <v>2147</v>
      </c>
      <c r="D41" s="13">
        <v>10</v>
      </c>
      <c r="E41" s="81">
        <v>2137</v>
      </c>
      <c r="F41" s="43">
        <f t="shared" si="4"/>
        <v>49</v>
      </c>
      <c r="G41" s="78" t="s">
        <v>36</v>
      </c>
      <c r="H41" s="81">
        <v>49</v>
      </c>
      <c r="I41" s="43">
        <f t="shared" si="5"/>
        <v>12</v>
      </c>
      <c r="J41" s="30" t="s">
        <v>36</v>
      </c>
      <c r="K41" s="81">
        <v>12</v>
      </c>
      <c r="L41" s="31" t="s">
        <v>46</v>
      </c>
      <c r="M41" s="30" t="s">
        <v>46</v>
      </c>
      <c r="N41" s="82" t="s">
        <v>46</v>
      </c>
      <c r="O41" s="31" t="s">
        <v>46</v>
      </c>
      <c r="P41" s="30" t="s">
        <v>46</v>
      </c>
      <c r="Q41" s="82" t="s">
        <v>46</v>
      </c>
      <c r="R41" s="31" t="s">
        <v>46</v>
      </c>
      <c r="S41" s="30" t="s">
        <v>46</v>
      </c>
      <c r="T41" s="82" t="s">
        <v>46</v>
      </c>
      <c r="U41" s="31" t="s">
        <v>46</v>
      </c>
      <c r="V41" s="78" t="s">
        <v>46</v>
      </c>
      <c r="W41" s="82" t="s">
        <v>46</v>
      </c>
      <c r="X41" s="48">
        <f t="shared" si="6"/>
        <v>6</v>
      </c>
      <c r="Y41" s="78">
        <v>1</v>
      </c>
      <c r="Z41" s="82">
        <v>5</v>
      </c>
      <c r="AA41" s="48">
        <f t="shared" si="7"/>
        <v>1</v>
      </c>
      <c r="AB41" s="78">
        <v>1</v>
      </c>
      <c r="AC41" s="34">
        <v>0</v>
      </c>
    </row>
    <row r="42" spans="1:29" ht="15" customHeight="1" x14ac:dyDescent="0.25">
      <c r="A42" s="104" t="s">
        <v>54</v>
      </c>
      <c r="B42" s="10">
        <f t="shared" si="2"/>
        <v>1921</v>
      </c>
      <c r="C42" s="14">
        <f t="shared" si="3"/>
        <v>1846</v>
      </c>
      <c r="D42" s="15">
        <v>12</v>
      </c>
      <c r="E42" s="105">
        <v>1834</v>
      </c>
      <c r="F42" s="14">
        <f t="shared" si="4"/>
        <v>47</v>
      </c>
      <c r="G42" s="106" t="s">
        <v>36</v>
      </c>
      <c r="H42" s="105">
        <v>47</v>
      </c>
      <c r="I42" s="14">
        <f t="shared" si="5"/>
        <v>18</v>
      </c>
      <c r="J42" s="35" t="s">
        <v>36</v>
      </c>
      <c r="K42" s="105">
        <v>18</v>
      </c>
      <c r="L42" s="36" t="s">
        <v>46</v>
      </c>
      <c r="M42" s="35" t="s">
        <v>46</v>
      </c>
      <c r="N42" s="107" t="s">
        <v>46</v>
      </c>
      <c r="O42" s="36" t="s">
        <v>46</v>
      </c>
      <c r="P42" s="35" t="s">
        <v>46</v>
      </c>
      <c r="Q42" s="107" t="s">
        <v>46</v>
      </c>
      <c r="R42" s="36" t="s">
        <v>46</v>
      </c>
      <c r="S42" s="35" t="s">
        <v>46</v>
      </c>
      <c r="T42" s="107" t="s">
        <v>46</v>
      </c>
      <c r="U42" s="36" t="s">
        <v>46</v>
      </c>
      <c r="V42" s="106" t="s">
        <v>46</v>
      </c>
      <c r="W42" s="107" t="s">
        <v>46</v>
      </c>
      <c r="X42" s="36">
        <f t="shared" si="6"/>
        <v>10</v>
      </c>
      <c r="Y42" s="106" t="s">
        <v>36</v>
      </c>
      <c r="Z42" s="107">
        <v>10</v>
      </c>
      <c r="AA42" s="36">
        <f t="shared" si="7"/>
        <v>0</v>
      </c>
      <c r="AB42" s="106" t="s">
        <v>36</v>
      </c>
      <c r="AC42" s="39" t="s">
        <v>36</v>
      </c>
    </row>
    <row r="43" spans="1:29" ht="15" customHeight="1" x14ac:dyDescent="0.25">
      <c r="A43" s="93" t="s">
        <v>55</v>
      </c>
      <c r="B43" s="94">
        <f t="shared" si="2"/>
        <v>2556</v>
      </c>
      <c r="C43" s="95">
        <f t="shared" si="3"/>
        <v>2462</v>
      </c>
      <c r="D43" s="96">
        <v>7</v>
      </c>
      <c r="E43" s="97">
        <v>2455</v>
      </c>
      <c r="F43" s="98">
        <f t="shared" si="4"/>
        <v>57</v>
      </c>
      <c r="G43" s="99" t="s">
        <v>36</v>
      </c>
      <c r="H43" s="97">
        <v>57</v>
      </c>
      <c r="I43" s="98">
        <f t="shared" si="5"/>
        <v>24</v>
      </c>
      <c r="J43" s="100" t="s">
        <v>36</v>
      </c>
      <c r="K43" s="97">
        <v>24</v>
      </c>
      <c r="L43" s="101" t="s">
        <v>46</v>
      </c>
      <c r="M43" s="100" t="s">
        <v>46</v>
      </c>
      <c r="N43" s="102" t="s">
        <v>46</v>
      </c>
      <c r="O43" s="101" t="s">
        <v>46</v>
      </c>
      <c r="P43" s="100" t="s">
        <v>46</v>
      </c>
      <c r="Q43" s="102" t="s">
        <v>46</v>
      </c>
      <c r="R43" s="101" t="s">
        <v>46</v>
      </c>
      <c r="S43" s="100" t="s">
        <v>46</v>
      </c>
      <c r="T43" s="102" t="s">
        <v>46</v>
      </c>
      <c r="U43" s="101" t="s">
        <v>46</v>
      </c>
      <c r="V43" s="99" t="s">
        <v>46</v>
      </c>
      <c r="W43" s="102" t="s">
        <v>46</v>
      </c>
      <c r="X43" s="101">
        <f t="shared" si="6"/>
        <v>13</v>
      </c>
      <c r="Y43" s="99" t="s">
        <v>36</v>
      </c>
      <c r="Z43" s="102">
        <v>13</v>
      </c>
      <c r="AA43" s="101">
        <f t="shared" si="7"/>
        <v>0</v>
      </c>
      <c r="AB43" s="99" t="s">
        <v>36</v>
      </c>
      <c r="AC43" s="103" t="s">
        <v>36</v>
      </c>
    </row>
    <row r="44" spans="1:29" ht="15" customHeight="1" x14ac:dyDescent="0.25">
      <c r="A44" s="85" t="s">
        <v>56</v>
      </c>
      <c r="B44" s="42">
        <f t="shared" si="2"/>
        <v>2636</v>
      </c>
      <c r="C44" s="43">
        <f t="shared" si="3"/>
        <v>2537</v>
      </c>
      <c r="D44" s="44">
        <v>16</v>
      </c>
      <c r="E44" s="87">
        <v>2521</v>
      </c>
      <c r="F44" s="43">
        <f t="shared" si="4"/>
        <v>61</v>
      </c>
      <c r="G44" s="88">
        <v>3</v>
      </c>
      <c r="H44" s="87">
        <v>58</v>
      </c>
      <c r="I44" s="43">
        <f t="shared" si="5"/>
        <v>27</v>
      </c>
      <c r="J44" s="47">
        <v>2</v>
      </c>
      <c r="K44" s="87">
        <v>25</v>
      </c>
      <c r="L44" s="48" t="s">
        <v>46</v>
      </c>
      <c r="M44" s="47" t="s">
        <v>46</v>
      </c>
      <c r="N44" s="89" t="s">
        <v>46</v>
      </c>
      <c r="O44" s="48" t="s">
        <v>46</v>
      </c>
      <c r="P44" s="47" t="s">
        <v>46</v>
      </c>
      <c r="Q44" s="89" t="s">
        <v>46</v>
      </c>
      <c r="R44" s="48" t="s">
        <v>46</v>
      </c>
      <c r="S44" s="47" t="s">
        <v>46</v>
      </c>
      <c r="T44" s="89" t="s">
        <v>46</v>
      </c>
      <c r="U44" s="48" t="s">
        <v>46</v>
      </c>
      <c r="V44" s="88" t="s">
        <v>46</v>
      </c>
      <c r="W44" s="89" t="s">
        <v>46</v>
      </c>
      <c r="X44" s="48">
        <f t="shared" si="6"/>
        <v>11</v>
      </c>
      <c r="Y44" s="88" t="s">
        <v>36</v>
      </c>
      <c r="Z44" s="89">
        <v>11</v>
      </c>
      <c r="AA44" s="48">
        <f t="shared" si="7"/>
        <v>0</v>
      </c>
      <c r="AB44" s="88" t="s">
        <v>36</v>
      </c>
      <c r="AC44" s="50" t="s">
        <v>36</v>
      </c>
    </row>
    <row r="45" spans="1:29" ht="15" customHeight="1" x14ac:dyDescent="0.25">
      <c r="A45" s="79" t="s">
        <v>57</v>
      </c>
      <c r="B45" s="42">
        <f t="shared" si="2"/>
        <v>2212</v>
      </c>
      <c r="C45" s="43">
        <f t="shared" si="3"/>
        <v>2149</v>
      </c>
      <c r="D45" s="13">
        <v>16</v>
      </c>
      <c r="E45" s="81">
        <v>2133</v>
      </c>
      <c r="F45" s="43">
        <f t="shared" si="4"/>
        <v>41</v>
      </c>
      <c r="G45" s="78" t="s">
        <v>36</v>
      </c>
      <c r="H45" s="81">
        <v>41</v>
      </c>
      <c r="I45" s="43">
        <f t="shared" si="5"/>
        <v>15</v>
      </c>
      <c r="J45" s="30">
        <v>1</v>
      </c>
      <c r="K45" s="81">
        <v>14</v>
      </c>
      <c r="L45" s="31" t="s">
        <v>46</v>
      </c>
      <c r="M45" s="30" t="s">
        <v>46</v>
      </c>
      <c r="N45" s="82" t="s">
        <v>46</v>
      </c>
      <c r="O45" s="31" t="s">
        <v>46</v>
      </c>
      <c r="P45" s="30" t="s">
        <v>46</v>
      </c>
      <c r="Q45" s="82" t="s">
        <v>46</v>
      </c>
      <c r="R45" s="31" t="s">
        <v>46</v>
      </c>
      <c r="S45" s="30" t="s">
        <v>46</v>
      </c>
      <c r="T45" s="82" t="s">
        <v>46</v>
      </c>
      <c r="U45" s="31" t="s">
        <v>46</v>
      </c>
      <c r="V45" s="78" t="s">
        <v>46</v>
      </c>
      <c r="W45" s="82" t="s">
        <v>46</v>
      </c>
      <c r="X45" s="48">
        <f t="shared" si="6"/>
        <v>7</v>
      </c>
      <c r="Y45" s="78" t="s">
        <v>36</v>
      </c>
      <c r="Z45" s="82">
        <v>7</v>
      </c>
      <c r="AA45" s="48">
        <f t="shared" si="7"/>
        <v>0</v>
      </c>
      <c r="AB45" s="78" t="s">
        <v>36</v>
      </c>
      <c r="AC45" s="34" t="s">
        <v>36</v>
      </c>
    </row>
    <row r="46" spans="1:29" ht="15" customHeight="1" x14ac:dyDescent="0.25">
      <c r="A46" s="85" t="s">
        <v>58</v>
      </c>
      <c r="B46" s="42">
        <f t="shared" si="2"/>
        <v>2401</v>
      </c>
      <c r="C46" s="43">
        <f t="shared" si="3"/>
        <v>2318</v>
      </c>
      <c r="D46" s="44">
        <v>11</v>
      </c>
      <c r="E46" s="87">
        <v>2307</v>
      </c>
      <c r="F46" s="43">
        <f t="shared" si="4"/>
        <v>58</v>
      </c>
      <c r="G46" s="88" t="s">
        <v>36</v>
      </c>
      <c r="H46" s="87">
        <v>58</v>
      </c>
      <c r="I46" s="43">
        <f t="shared" si="5"/>
        <v>19</v>
      </c>
      <c r="J46" s="47" t="s">
        <v>36</v>
      </c>
      <c r="K46" s="87">
        <v>19</v>
      </c>
      <c r="L46" s="48" t="s">
        <v>46</v>
      </c>
      <c r="M46" s="47" t="s">
        <v>46</v>
      </c>
      <c r="N46" s="89" t="s">
        <v>46</v>
      </c>
      <c r="O46" s="48" t="s">
        <v>46</v>
      </c>
      <c r="P46" s="47" t="s">
        <v>46</v>
      </c>
      <c r="Q46" s="89" t="s">
        <v>46</v>
      </c>
      <c r="R46" s="48" t="s">
        <v>46</v>
      </c>
      <c r="S46" s="47" t="s">
        <v>46</v>
      </c>
      <c r="T46" s="89" t="s">
        <v>46</v>
      </c>
      <c r="U46" s="48" t="s">
        <v>46</v>
      </c>
      <c r="V46" s="88" t="s">
        <v>46</v>
      </c>
      <c r="W46" s="89" t="s">
        <v>46</v>
      </c>
      <c r="X46" s="48">
        <f t="shared" si="6"/>
        <v>6</v>
      </c>
      <c r="Y46" s="88" t="s">
        <v>36</v>
      </c>
      <c r="Z46" s="89">
        <v>6</v>
      </c>
      <c r="AA46" s="48">
        <f t="shared" si="7"/>
        <v>0</v>
      </c>
      <c r="AB46" s="88" t="s">
        <v>36</v>
      </c>
      <c r="AC46" s="50" t="s">
        <v>36</v>
      </c>
    </row>
    <row r="47" spans="1:29" ht="15" customHeight="1" x14ac:dyDescent="0.25">
      <c r="A47" s="108" t="s">
        <v>59</v>
      </c>
      <c r="B47" s="52">
        <f t="shared" si="2"/>
        <v>2404</v>
      </c>
      <c r="C47" s="53">
        <f t="shared" si="3"/>
        <v>2314</v>
      </c>
      <c r="D47" s="109">
        <v>9</v>
      </c>
      <c r="E47" s="109">
        <v>2305</v>
      </c>
      <c r="F47" s="53">
        <f t="shared" si="4"/>
        <v>61</v>
      </c>
      <c r="G47" s="110" t="s">
        <v>36</v>
      </c>
      <c r="H47" s="109">
        <v>61</v>
      </c>
      <c r="I47" s="53">
        <f t="shared" si="5"/>
        <v>20</v>
      </c>
      <c r="J47" s="111">
        <v>1</v>
      </c>
      <c r="K47" s="109">
        <v>19</v>
      </c>
      <c r="L47" s="113" t="s">
        <v>46</v>
      </c>
      <c r="M47" s="111" t="s">
        <v>46</v>
      </c>
      <c r="N47" s="111" t="s">
        <v>46</v>
      </c>
      <c r="O47" s="113" t="s">
        <v>46</v>
      </c>
      <c r="P47" s="111" t="s">
        <v>46</v>
      </c>
      <c r="Q47" s="111" t="s">
        <v>46</v>
      </c>
      <c r="R47" s="113" t="s">
        <v>46</v>
      </c>
      <c r="S47" s="111" t="s">
        <v>46</v>
      </c>
      <c r="T47" s="111" t="s">
        <v>46</v>
      </c>
      <c r="U47" s="113" t="s">
        <v>46</v>
      </c>
      <c r="V47" s="110" t="s">
        <v>46</v>
      </c>
      <c r="W47" s="111" t="s">
        <v>46</v>
      </c>
      <c r="X47" s="58">
        <f t="shared" si="6"/>
        <v>8</v>
      </c>
      <c r="Y47" s="110" t="s">
        <v>36</v>
      </c>
      <c r="Z47" s="111">
        <v>8</v>
      </c>
      <c r="AA47" s="58">
        <f t="shared" si="7"/>
        <v>1</v>
      </c>
      <c r="AB47" s="110" t="s">
        <v>36</v>
      </c>
      <c r="AC47" s="112">
        <v>1</v>
      </c>
    </row>
    <row r="48" spans="1:29" ht="15" customHeight="1" x14ac:dyDescent="0.25">
      <c r="A48" s="122" t="s">
        <v>60</v>
      </c>
      <c r="B48" s="80">
        <f t="shared" si="2"/>
        <v>2655</v>
      </c>
      <c r="C48" s="12">
        <f t="shared" si="3"/>
        <v>2553</v>
      </c>
      <c r="D48" s="13">
        <v>18</v>
      </c>
      <c r="E48" s="13">
        <v>2535</v>
      </c>
      <c r="F48" s="12">
        <f t="shared" si="4"/>
        <v>71</v>
      </c>
      <c r="G48" s="78">
        <v>1</v>
      </c>
      <c r="H48" s="13">
        <v>70</v>
      </c>
      <c r="I48" s="12">
        <f t="shared" si="5"/>
        <v>21</v>
      </c>
      <c r="J48" s="30">
        <v>1</v>
      </c>
      <c r="K48" s="13">
        <v>20</v>
      </c>
      <c r="L48" s="31" t="s">
        <v>46</v>
      </c>
      <c r="M48" s="30" t="s">
        <v>46</v>
      </c>
      <c r="N48" s="30" t="s">
        <v>46</v>
      </c>
      <c r="O48" s="31" t="s">
        <v>46</v>
      </c>
      <c r="P48" s="30" t="s">
        <v>46</v>
      </c>
      <c r="Q48" s="30" t="s">
        <v>46</v>
      </c>
      <c r="R48" s="31" t="s">
        <v>46</v>
      </c>
      <c r="S48" s="30" t="s">
        <v>46</v>
      </c>
      <c r="T48" s="30" t="s">
        <v>46</v>
      </c>
      <c r="U48" s="31" t="s">
        <v>46</v>
      </c>
      <c r="V48" s="78" t="s">
        <v>46</v>
      </c>
      <c r="W48" s="30" t="s">
        <v>46</v>
      </c>
      <c r="X48" s="31">
        <f t="shared" si="6"/>
        <v>10</v>
      </c>
      <c r="Y48" s="78">
        <v>1</v>
      </c>
      <c r="Z48" s="30">
        <v>9</v>
      </c>
      <c r="AA48" s="31">
        <f t="shared" si="7"/>
        <v>0</v>
      </c>
      <c r="AB48" s="78" t="s">
        <v>36</v>
      </c>
      <c r="AC48" s="34" t="s">
        <v>36</v>
      </c>
    </row>
    <row r="49" spans="1:29" ht="15" customHeight="1" x14ac:dyDescent="0.25">
      <c r="A49" s="144" t="s">
        <v>61</v>
      </c>
      <c r="B49" s="11">
        <f>SUM(C49,F49,I49,L49,O49,R49,U49,X49,AA49)</f>
        <v>2379</v>
      </c>
      <c r="C49" s="16">
        <f t="shared" ref="C49:C50" si="8">SUM(D49:E49)</f>
        <v>2287</v>
      </c>
      <c r="D49" s="17">
        <v>172</v>
      </c>
      <c r="E49" s="17">
        <v>2115</v>
      </c>
      <c r="F49" s="16">
        <f t="shared" ref="F49:F50" si="9">SUM(G49:H49)</f>
        <v>51</v>
      </c>
      <c r="G49" s="145">
        <v>9</v>
      </c>
      <c r="H49" s="17">
        <v>42</v>
      </c>
      <c r="I49" s="16">
        <f t="shared" ref="I49:I50" si="10">SUM(J49:K49)</f>
        <v>26</v>
      </c>
      <c r="J49" s="19">
        <v>3</v>
      </c>
      <c r="K49" s="17">
        <v>23</v>
      </c>
      <c r="L49" s="18" t="s">
        <v>46</v>
      </c>
      <c r="M49" s="19" t="s">
        <v>46</v>
      </c>
      <c r="N49" s="19" t="s">
        <v>46</v>
      </c>
      <c r="O49" s="18" t="s">
        <v>46</v>
      </c>
      <c r="P49" s="19" t="s">
        <v>46</v>
      </c>
      <c r="Q49" s="19" t="s">
        <v>46</v>
      </c>
      <c r="R49" s="18" t="s">
        <v>46</v>
      </c>
      <c r="S49" s="19" t="s">
        <v>46</v>
      </c>
      <c r="T49" s="19" t="s">
        <v>46</v>
      </c>
      <c r="U49" s="18" t="s">
        <v>46</v>
      </c>
      <c r="V49" s="145" t="s">
        <v>46</v>
      </c>
      <c r="W49" s="19" t="s">
        <v>46</v>
      </c>
      <c r="X49" s="18">
        <f t="shared" ref="X49:X50" si="11">SUM(Y49:Z49)</f>
        <v>14</v>
      </c>
      <c r="Y49" s="145">
        <v>5</v>
      </c>
      <c r="Z49" s="19">
        <v>9</v>
      </c>
      <c r="AA49" s="18">
        <f t="shared" ref="AA49:AA50" si="12">SUM(AB49:AC49)</f>
        <v>1</v>
      </c>
      <c r="AB49" s="145" t="s">
        <v>36</v>
      </c>
      <c r="AC49" s="40">
        <v>1</v>
      </c>
    </row>
    <row r="50" spans="1:29" ht="15" customHeight="1" thickBot="1" x14ac:dyDescent="0.3">
      <c r="A50" s="114" t="s">
        <v>63</v>
      </c>
      <c r="B50" s="115">
        <f>SUM(C50,F50,I50,L50,O50,R50,U50,X50,AA50)</f>
        <v>2566</v>
      </c>
      <c r="C50" s="116">
        <f t="shared" si="8"/>
        <v>2486</v>
      </c>
      <c r="D50" s="117">
        <v>15</v>
      </c>
      <c r="E50" s="117">
        <v>2471</v>
      </c>
      <c r="F50" s="116">
        <f t="shared" si="9"/>
        <v>53</v>
      </c>
      <c r="G50" s="118">
        <v>2</v>
      </c>
      <c r="H50" s="117">
        <v>51</v>
      </c>
      <c r="I50" s="116">
        <f t="shared" si="10"/>
        <v>18</v>
      </c>
      <c r="J50" s="119" t="s">
        <v>36</v>
      </c>
      <c r="K50" s="117">
        <v>18</v>
      </c>
      <c r="L50" s="120" t="s">
        <v>46</v>
      </c>
      <c r="M50" s="119" t="s">
        <v>46</v>
      </c>
      <c r="N50" s="119" t="s">
        <v>46</v>
      </c>
      <c r="O50" s="120" t="s">
        <v>46</v>
      </c>
      <c r="P50" s="119" t="s">
        <v>46</v>
      </c>
      <c r="Q50" s="119" t="s">
        <v>46</v>
      </c>
      <c r="R50" s="120" t="s">
        <v>46</v>
      </c>
      <c r="S50" s="119" t="s">
        <v>46</v>
      </c>
      <c r="T50" s="119" t="s">
        <v>46</v>
      </c>
      <c r="U50" s="120" t="s">
        <v>46</v>
      </c>
      <c r="V50" s="118" t="s">
        <v>46</v>
      </c>
      <c r="W50" s="119" t="s">
        <v>46</v>
      </c>
      <c r="X50" s="120">
        <f t="shared" si="11"/>
        <v>9</v>
      </c>
      <c r="Y50" s="118">
        <v>1</v>
      </c>
      <c r="Z50" s="119">
        <v>8</v>
      </c>
      <c r="AA50" s="120">
        <f t="shared" si="12"/>
        <v>0</v>
      </c>
      <c r="AB50" s="118" t="s">
        <v>36</v>
      </c>
      <c r="AC50" s="121">
        <v>0</v>
      </c>
    </row>
    <row r="52" spans="1:29" x14ac:dyDescent="0.25">
      <c r="A52" s="137" t="s">
        <v>35</v>
      </c>
      <c r="B52" s="137"/>
      <c r="C52" s="137"/>
      <c r="D52" s="137"/>
      <c r="E52" s="137"/>
    </row>
  </sheetData>
  <mergeCells count="23">
    <mergeCell ref="A2:W2"/>
    <mergeCell ref="I4:K4"/>
    <mergeCell ref="C4:E4"/>
    <mergeCell ref="U4:W4"/>
    <mergeCell ref="A52:E52"/>
    <mergeCell ref="F5:H5"/>
    <mergeCell ref="F4:H4"/>
    <mergeCell ref="B3:B6"/>
    <mergeCell ref="A3:A6"/>
    <mergeCell ref="AA4:AC4"/>
    <mergeCell ref="AA5:AC5"/>
    <mergeCell ref="C3:AC3"/>
    <mergeCell ref="X4:Z4"/>
    <mergeCell ref="X5:Z5"/>
    <mergeCell ref="U5:W5"/>
    <mergeCell ref="C5:E5"/>
    <mergeCell ref="I5:K5"/>
    <mergeCell ref="L5:N5"/>
    <mergeCell ref="O5:Q5"/>
    <mergeCell ref="R5:T5"/>
    <mergeCell ref="R4:T4"/>
    <mergeCell ref="O4:Q4"/>
    <mergeCell ref="L4:N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2020-02-26T13:26:05Z</dcterms:modified>
</cp:coreProperties>
</file>