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4545" activeTab="1"/>
  </bookViews>
  <sheets>
    <sheet name="Rev. 1" sheetId="1" r:id="rId1"/>
    <sheet name="Rev. 2" sheetId="2" r:id="rId2"/>
  </sheets>
  <calcPr calcId="162913"/>
</workbook>
</file>

<file path=xl/calcChain.xml><?xml version="1.0" encoding="utf-8"?>
<calcChain xmlns="http://schemas.openxmlformats.org/spreadsheetml/2006/main">
  <c r="B38" i="2" l="1"/>
  <c r="B37" i="2" l="1"/>
  <c r="B35" i="2" l="1"/>
  <c r="B36" i="2"/>
  <c r="B31" i="2" l="1"/>
  <c r="B32" i="2"/>
  <c r="B33" i="2"/>
  <c r="B34" i="2"/>
  <c r="B29" i="2" l="1"/>
  <c r="B30" i="2"/>
  <c r="B28" i="2"/>
  <c r="B27" i="2" l="1"/>
  <c r="B26" i="2" l="1"/>
  <c r="B25" i="2"/>
  <c r="B24" i="2" l="1"/>
  <c r="B23" i="2"/>
  <c r="B22" i="2"/>
  <c r="B21" i="2"/>
  <c r="B20" i="2"/>
  <c r="B19" i="2"/>
  <c r="B11" i="2"/>
  <c r="B28" i="1" l="1"/>
  <c r="B18" i="2" l="1"/>
  <c r="B17" i="2"/>
  <c r="B16" i="2"/>
  <c r="B15" i="2"/>
  <c r="B14" i="2"/>
  <c r="B13" i="2"/>
  <c r="B12" i="2"/>
  <c r="B10" i="2"/>
  <c r="B9" i="2"/>
  <c r="B8" i="2"/>
  <c r="B7" i="2"/>
  <c r="B8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9" i="1"/>
  <c r="B10" i="1"/>
  <c r="B11" i="1"/>
  <c r="B12" i="1"/>
  <c r="B13" i="1"/>
  <c r="B7" i="1"/>
</calcChain>
</file>

<file path=xl/sharedStrings.xml><?xml version="1.0" encoding="utf-8"?>
<sst xmlns="http://schemas.openxmlformats.org/spreadsheetml/2006/main" count="245" uniqueCount="122">
  <si>
    <t>Periudha</t>
  </si>
  <si>
    <t>Gjithsej</t>
  </si>
  <si>
    <t xml:space="preserve">2009 TM1 </t>
  </si>
  <si>
    <t>2009 TM2</t>
  </si>
  <si>
    <t>2009 TM3</t>
  </si>
  <si>
    <t>2009 TM4</t>
  </si>
  <si>
    <t>2010 TM1</t>
  </si>
  <si>
    <t>2010 TM2</t>
  </si>
  <si>
    <t>2010 TM3</t>
  </si>
  <si>
    <t>2010 TM4</t>
  </si>
  <si>
    <t>2011 TM1</t>
  </si>
  <si>
    <t>2011 TM2</t>
  </si>
  <si>
    <t>2011 TM3</t>
  </si>
  <si>
    <t>2011 TM4</t>
  </si>
  <si>
    <t>2012 TM1</t>
  </si>
  <si>
    <t>2012 TM2</t>
  </si>
  <si>
    <t>2012 TM3</t>
  </si>
  <si>
    <t>2012 TM4</t>
  </si>
  <si>
    <t>2013 TM1</t>
  </si>
  <si>
    <t>2013 TM2</t>
  </si>
  <si>
    <t>2013 TM3</t>
  </si>
  <si>
    <t>2013 TM4</t>
  </si>
  <si>
    <t>2014 TM1</t>
  </si>
  <si>
    <t>2014 TM2</t>
  </si>
  <si>
    <t>Tremujorët</t>
  </si>
  <si>
    <t>Seksionet e aktiviteteve ekonomike</t>
  </si>
  <si>
    <t>Bujqësia, gjuetia dhe pylltaria</t>
  </si>
  <si>
    <t>Peshkimi</t>
  </si>
  <si>
    <t>Industria e minierave dh ekstraktuese</t>
  </si>
  <si>
    <t>Industria përpunuese</t>
  </si>
  <si>
    <t>Furnizimi me energji elektrike, gaz dhe ujë</t>
  </si>
  <si>
    <t>Ndërtimtaria</t>
  </si>
  <si>
    <t>Hotelet dhe restorantet</t>
  </si>
  <si>
    <t>Transporti, depot dhe telekomunikacioni</t>
  </si>
  <si>
    <t>Aktivitetet financiare</t>
  </si>
  <si>
    <t>Pasuritë e patundshme, dhënia me qira dhe aktivitetet e biznesit</t>
  </si>
  <si>
    <t>Administrimi dhe mbrojtja publike, mbrojtja e obligueshme sociale</t>
  </si>
  <si>
    <t>Arsimi</t>
  </si>
  <si>
    <t>Shëndetësia</t>
  </si>
  <si>
    <t>Aktivitetet tjera sociale dhe personale</t>
  </si>
  <si>
    <t>Ekonomitë shtëpiake private me persona të punësuar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</si>
  <si>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</si>
  <si>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</si>
  <si>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</si>
  <si>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</si>
  <si>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</si>
  <si>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</si>
  <si>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</si>
  <si>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</si>
  <si>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</si>
  <si>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</si>
  <si>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</si>
  <si>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</si>
  <si>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</si>
  <si>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</si>
  <si>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</si>
  <si>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Tregtia me shumicë dhe pakicë, riparimi i automjeteve motorike, motoçikletave, mallrat personale dhe të amvisërisë</t>
  </si>
  <si>
    <t xml:space="preserve">H </t>
  </si>
  <si>
    <t xml:space="preserve">Burimi: Agjencia e Statistikave të Kosovës. </t>
  </si>
  <si>
    <t>-</t>
  </si>
  <si>
    <t>Rev. 1 /1</t>
  </si>
  <si>
    <t xml:space="preserve">1/  Nomenklatura e Veprimtarive Ekonomike (NVE), është klasifikim në nivel katërshifror i  veprimtarive ekonomike të ushtruara në subjekte të ndryshme.   
</t>
  </si>
  <si>
    <t>Rev. 2 /1</t>
  </si>
  <si>
    <t>Bujqësi, pylltari dhe peshkatari</t>
  </si>
  <si>
    <t>Xehetari dhe gurëthyes</t>
  </si>
  <si>
    <t>Prodhim</t>
  </si>
  <si>
    <t>Furnizim me energji elektrike, gaz avull dhe ajër të kondicionuar</t>
  </si>
  <si>
    <t>Furnizim me ujë, kanalizim, menaxhim mbeturinash dhe aktivitete revitalizimi të tokës</t>
  </si>
  <si>
    <t>Ndërtimtari</t>
  </si>
  <si>
    <t>Tregti me shumicë dhe pakicë, riparim i mjeteve motorike, motoçikletave</t>
  </si>
  <si>
    <t>Transport dhe ruajtje</t>
  </si>
  <si>
    <t>Akomodim dhe aktivitete të shërbimeve me ushqim</t>
  </si>
  <si>
    <t>Informacion dhe komunikim</t>
  </si>
  <si>
    <t>Aktivitete financiare dhe sigurimi</t>
  </si>
  <si>
    <t>Aktivitete të patundshmërisë</t>
  </si>
  <si>
    <t>Aktivitete profesionale, shkencore dhe teknike</t>
  </si>
  <si>
    <t>Aktivitete administrative dhe mbështetëse</t>
  </si>
  <si>
    <t>Administratë publike dhe mbrojtje: sigurim social i detyrueshëm</t>
  </si>
  <si>
    <t>Arsim</t>
  </si>
  <si>
    <t>Shëndetësi njerëzore dhe aktivitete të punës sociale</t>
  </si>
  <si>
    <t>Art, zbavitje dhe rekreacion</t>
  </si>
  <si>
    <t>Aktivitete të shërbimeve tjera</t>
  </si>
  <si>
    <t>Aktivitete të ekonomive familjare si punëdhënës</t>
  </si>
  <si>
    <t>Aktivitete të organizatave dhe organeve jashtë-territoriale</t>
  </si>
  <si>
    <t>H</t>
  </si>
  <si>
    <t>Q</t>
  </si>
  <si>
    <t>R</t>
  </si>
  <si>
    <t>S</t>
  </si>
  <si>
    <t>T</t>
  </si>
  <si>
    <t>U</t>
  </si>
  <si>
    <t>2014 TM3</t>
  </si>
  <si>
    <t>2014 TM4</t>
  </si>
  <si>
    <t>2015 TM1</t>
  </si>
  <si>
    <t>2015 TM2</t>
  </si>
  <si>
    <t xml:space="preserve">     Përdorimi i kësaj nomenklature është obligativ që nga data 1 shtator 2014 në të gjitha institucionet e Republikës së Kosovës dhe bazohet në rregulloren Nr. 11/2013 të miratuar nga Qeveria e Republikës së Kosovës.  </t>
  </si>
  <si>
    <t xml:space="preserve">   </t>
  </si>
  <si>
    <t>2015 TM3</t>
  </si>
  <si>
    <t>2015 TM4</t>
  </si>
  <si>
    <t xml:space="preserve">Tabela 1.   </t>
  </si>
  <si>
    <t xml:space="preserve">Numri i ndërmarrjeve të reja dhe të riregjistruara sipas tremujorëve dhe seksioneve të aktiviteteve ekonomike </t>
  </si>
  <si>
    <r>
      <t xml:space="preserve">     Ky klasifikim është sipas Nomenklaturës së Veprimtarive Ekonomike të Komunitetit Evropian </t>
    </r>
    <r>
      <rPr>
        <b/>
        <sz val="11"/>
        <rFont val="Times New Roman"/>
        <family val="1"/>
      </rPr>
      <t>(NACE Rev.2</t>
    </r>
    <r>
      <rPr>
        <sz val="11"/>
        <rFont val="Times New Roman"/>
        <family val="1"/>
      </rPr>
      <t xml:space="preserve">).  </t>
    </r>
  </si>
  <si>
    <r>
      <t xml:space="preserve">     Struktura e veprimtarive ekonomike NACE Rev. 2 përbëhet nga </t>
    </r>
    <r>
      <rPr>
        <b/>
        <sz val="11"/>
        <rFont val="Times New Roman"/>
        <family val="1"/>
      </rPr>
      <t>21 seksione</t>
    </r>
    <r>
      <rPr>
        <sz val="11"/>
        <rFont val="Times New Roman"/>
        <family val="1"/>
      </rPr>
      <t>.</t>
    </r>
  </si>
  <si>
    <t>Numri i ndërmarrjeve të reja dhe të riregjistruara sipas tremujorëve dhe seksioneve të aktiviteteve ekonomike</t>
  </si>
  <si>
    <r>
      <t xml:space="preserve">      Ky klasifikim është sipas Nomenklaturës së Aktiviteteve Ekonomike të Komunitetit Evropian (</t>
    </r>
    <r>
      <rPr>
        <b/>
        <sz val="11"/>
        <color theme="1"/>
        <rFont val="Times New Roman"/>
        <family val="1"/>
      </rPr>
      <t>NACE Rev.1</t>
    </r>
    <r>
      <rPr>
        <sz val="11"/>
        <color theme="1"/>
        <rFont val="Times New Roman"/>
        <family val="1"/>
      </rPr>
      <t>) përfshin periudhën deri në TM4 2011. Që nga TM1 2011 aplikohet NACE Rev 2</t>
    </r>
  </si>
  <si>
    <t>2016 TM1</t>
  </si>
  <si>
    <t>2016 TM2</t>
  </si>
  <si>
    <t>2016 TM3</t>
  </si>
  <si>
    <t>2016 TM4</t>
  </si>
  <si>
    <t>2017 TM1</t>
  </si>
  <si>
    <t>2017 TM2</t>
  </si>
  <si>
    <t>1/ Nomenklatura e Veprimtarive Ekonomike (NVE), është klasifikim në nivel katërshifror i veprimtarive ekonomike të ushtruara në subjekte të ndryshme.</t>
  </si>
  <si>
    <t>2017 TM3</t>
  </si>
  <si>
    <t>2017 TM4</t>
  </si>
  <si>
    <t>.</t>
  </si>
  <si>
    <t>2018 TM1</t>
  </si>
  <si>
    <t>2018 TM2</t>
  </si>
  <si>
    <t>2018 TM3</t>
  </si>
  <si>
    <t>2018 TM4</t>
  </si>
  <si>
    <t>2019 TM1</t>
  </si>
  <si>
    <t>2019 TM2</t>
  </si>
  <si>
    <t>2019 TM3</t>
  </si>
  <si>
    <t>2019 TM4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</si>
</sst>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3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3" borderId="0" xfId="0" applyFont="1" applyFill="1"/>
    <xf numFmtId="1" fontId="1" fillId="0" borderId="34" xfId="0" applyNumberFormat="1" applyFont="1" applyBorder="1" applyAlignment="1">
      <alignment horizontal="center" wrapText="1"/>
    </xf>
    <xf numFmtId="1" fontId="1" fillId="0" borderId="41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7" xfId="0" quotePrefix="1" applyNumberFormat="1" applyFont="1" applyBorder="1" applyAlignment="1">
      <alignment horizontal="center"/>
    </xf>
    <xf numFmtId="1" fontId="1" fillId="0" borderId="35" xfId="0" quotePrefix="1" applyNumberFormat="1" applyFont="1" applyBorder="1" applyAlignment="1">
      <alignment horizontal="center"/>
    </xf>
    <xf numFmtId="1" fontId="1" fillId="0" borderId="0" xfId="0" applyNumberFormat="1" applyFont="1"/>
    <xf numFmtId="1" fontId="1" fillId="0" borderId="28" xfId="0" applyNumberFormat="1" applyFont="1" applyBorder="1" applyAlignment="1">
      <alignment horizontal="center" wrapText="1"/>
    </xf>
    <xf numFmtId="1" fontId="1" fillId="0" borderId="39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8" xfId="0" quotePrefix="1" applyNumberFormat="1" applyFont="1" applyBorder="1" applyAlignment="1">
      <alignment horizontal="center"/>
    </xf>
    <xf numFmtId="1" fontId="1" fillId="0" borderId="29" xfId="0" quotePrefix="1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 wrapText="1"/>
    </xf>
    <xf numFmtId="1" fontId="1" fillId="0" borderId="40" xfId="0" applyNumberFormat="1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9" xfId="0" quotePrefix="1" applyNumberFormat="1" applyFont="1" applyBorder="1" applyAlignment="1">
      <alignment horizontal="center"/>
    </xf>
    <xf numFmtId="1" fontId="1" fillId="0" borderId="31" xfId="0" quotePrefix="1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2" xfId="0" quotePrefix="1" applyNumberFormat="1" applyFont="1" applyBorder="1" applyAlignment="1">
      <alignment horizontal="center"/>
    </xf>
    <xf numFmtId="1" fontId="1" fillId="0" borderId="36" xfId="0" quotePrefix="1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2" xfId="0" quotePrefix="1" applyNumberFormat="1" applyFont="1" applyBorder="1" applyAlignment="1">
      <alignment horizontal="center"/>
    </xf>
    <xf numFmtId="1" fontId="1" fillId="0" borderId="33" xfId="0" quotePrefix="1" applyNumberFormat="1" applyFont="1" applyBorder="1" applyAlignment="1">
      <alignment horizontal="center"/>
    </xf>
    <xf numFmtId="1" fontId="1" fillId="0" borderId="49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1" fontId="1" fillId="0" borderId="50" xfId="0" applyNumberFormat="1" applyFont="1" applyBorder="1" applyAlignment="1">
      <alignment horizontal="center"/>
    </xf>
    <xf numFmtId="1" fontId="1" fillId="0" borderId="0" xfId="0" quotePrefix="1" applyNumberFormat="1" applyFont="1" applyBorder="1" applyAlignment="1">
      <alignment horizontal="center"/>
    </xf>
    <xf numFmtId="1" fontId="1" fillId="0" borderId="51" xfId="0" quotePrefix="1" applyNumberFormat="1" applyFont="1" applyBorder="1" applyAlignment="1">
      <alignment horizontal="center"/>
    </xf>
    <xf numFmtId="1" fontId="1" fillId="0" borderId="52" xfId="0" applyNumberFormat="1" applyFont="1" applyBorder="1" applyAlignment="1">
      <alignment horizontal="center" wrapText="1"/>
    </xf>
    <xf numFmtId="1" fontId="1" fillId="0" borderId="53" xfId="0" applyNumberFormat="1" applyFont="1" applyBorder="1" applyAlignment="1">
      <alignment horizontal="center"/>
    </xf>
    <xf numFmtId="1" fontId="1" fillId="0" borderId="54" xfId="0" applyNumberFormat="1" applyFont="1" applyBorder="1" applyAlignment="1">
      <alignment horizontal="center"/>
    </xf>
    <xf numFmtId="1" fontId="1" fillId="0" borderId="53" xfId="0" quotePrefix="1" applyNumberFormat="1" applyFont="1" applyBorder="1" applyAlignment="1">
      <alignment horizontal="center"/>
    </xf>
    <xf numFmtId="1" fontId="1" fillId="0" borderId="55" xfId="0" quotePrefix="1" applyNumberFormat="1" applyFont="1" applyBorder="1" applyAlignment="1">
      <alignment horizontal="center"/>
    </xf>
    <xf numFmtId="1" fontId="1" fillId="0" borderId="42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2" borderId="4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6" fillId="0" borderId="0" xfId="0" applyFont="1" applyBorder="1"/>
    <xf numFmtId="0" fontId="6" fillId="0" borderId="43" xfId="0" applyFont="1" applyBorder="1"/>
    <xf numFmtId="0" fontId="6" fillId="0" borderId="0" xfId="0" applyFont="1"/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3" borderId="0" xfId="0" applyFont="1" applyFill="1"/>
    <xf numFmtId="1" fontId="6" fillId="0" borderId="24" xfId="0" applyNumberFormat="1" applyFont="1" applyBorder="1" applyAlignment="1">
      <alignment horizontal="center" wrapText="1"/>
    </xf>
    <xf numFmtId="1" fontId="1" fillId="0" borderId="38" xfId="0" applyNumberFormat="1" applyFont="1" applyBorder="1" applyAlignment="1">
      <alignment horizontal="center" wrapText="1"/>
    </xf>
    <xf numFmtId="1" fontId="6" fillId="0" borderId="26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0" xfId="0" applyNumberFormat="1" applyFont="1"/>
    <xf numFmtId="1" fontId="6" fillId="0" borderId="28" xfId="0" applyNumberFormat="1" applyFont="1" applyBorder="1" applyAlignment="1">
      <alignment horizontal="center" wrapText="1"/>
    </xf>
    <xf numFmtId="1" fontId="6" fillId="0" borderId="8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 wrapText="1"/>
    </xf>
    <xf numFmtId="1" fontId="6" fillId="0" borderId="9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1" fontId="6" fillId="0" borderId="34" xfId="0" applyNumberFormat="1" applyFont="1" applyBorder="1" applyAlignment="1">
      <alignment horizontal="center" wrapText="1"/>
    </xf>
    <xf numFmtId="1" fontId="6" fillId="0" borderId="7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35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 wrapText="1"/>
    </xf>
    <xf numFmtId="1" fontId="6" fillId="0" borderId="37" xfId="0" applyNumberFormat="1" applyFont="1" applyBorder="1" applyAlignment="1">
      <alignment horizontal="center"/>
    </xf>
    <xf numFmtId="1" fontId="6" fillId="0" borderId="44" xfId="0" applyNumberFormat="1" applyFont="1" applyBorder="1" applyAlignment="1">
      <alignment horizontal="center"/>
    </xf>
    <xf numFmtId="1" fontId="6" fillId="0" borderId="45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2" borderId="1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6" fillId="2" borderId="22" xfId="0" applyFont="1" applyFill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wrapText="1"/>
    </xf>
    <xf numFmtId="1" fontId="1" fillId="0" borderId="56" xfId="0" applyNumberFormat="1" applyFont="1" applyBorder="1" applyAlignment="1">
      <alignment horizontal="center"/>
    </xf>
    <xf numFmtId="1" fontId="1" fillId="0" borderId="57" xfId="0" applyNumberFormat="1" applyFont="1" applyBorder="1" applyAlignment="1">
      <alignment horizontal="center"/>
    </xf>
    <xf numFmtId="1" fontId="1" fillId="0" borderId="56" xfId="0" quotePrefix="1" applyNumberFormat="1" applyFont="1" applyBorder="1" applyAlignment="1">
      <alignment horizontal="center"/>
    </xf>
    <xf numFmtId="1" fontId="1" fillId="0" borderId="58" xfId="0" quotePrefix="1" applyNumberFormat="1" applyFont="1" applyBorder="1" applyAlignment="1">
      <alignment horizontal="center"/>
    </xf>
    <xf numFmtId="1" fontId="1" fillId="0" borderId="59" xfId="0" applyNumberFormat="1" applyFont="1" applyBorder="1" applyAlignment="1">
      <alignment horizontal="center" wrapText="1"/>
    </xf>
    <xf numFmtId="1" fontId="1" fillId="0" borderId="61" xfId="0" applyNumberFormat="1" applyFont="1" applyBorder="1" applyAlignment="1">
      <alignment horizontal="center" wrapText="1"/>
    </xf>
    <xf numFmtId="1" fontId="1" fillId="0" borderId="54" xfId="0" quotePrefix="1" applyNumberFormat="1" applyFont="1" applyBorder="1" applyAlignment="1">
      <alignment horizontal="center"/>
    </xf>
    <xf numFmtId="1" fontId="1" fillId="0" borderId="63" xfId="0" applyNumberFormat="1" applyFont="1" applyBorder="1" applyAlignment="1">
      <alignment horizontal="center" wrapText="1"/>
    </xf>
    <xf numFmtId="1" fontId="1" fillId="0" borderId="57" xfId="0" quotePrefix="1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4" xfId="0" quotePrefix="1" applyNumberFormat="1" applyFont="1" applyBorder="1" applyAlignment="1">
      <alignment horizontal="center"/>
    </xf>
    <xf numFmtId="1" fontId="1" fillId="0" borderId="45" xfId="0" quotePrefix="1" applyNumberFormat="1" applyFont="1" applyBorder="1" applyAlignment="1">
      <alignment horizontal="center"/>
    </xf>
    <xf numFmtId="1" fontId="1" fillId="0" borderId="71" xfId="0" applyNumberFormat="1" applyFont="1" applyBorder="1" applyAlignment="1">
      <alignment horizontal="center"/>
    </xf>
    <xf numFmtId="1" fontId="1" fillId="0" borderId="72" xfId="0" applyNumberFormat="1" applyFont="1" applyBorder="1" applyAlignment="1">
      <alignment horizontal="center"/>
    </xf>
    <xf numFmtId="1" fontId="1" fillId="0" borderId="62" xfId="0" applyNumberFormat="1" applyFont="1" applyBorder="1" applyAlignment="1">
      <alignment horizontal="center"/>
    </xf>
    <xf numFmtId="1" fontId="1" fillId="0" borderId="73" xfId="0" applyNumberFormat="1" applyFont="1" applyBorder="1" applyAlignment="1">
      <alignment horizontal="center"/>
    </xf>
    <xf numFmtId="1" fontId="1" fillId="0" borderId="74" xfId="0" applyNumberFormat="1" applyFont="1" applyBorder="1" applyAlignment="1">
      <alignment horizontal="center"/>
    </xf>
    <xf numFmtId="1" fontId="1" fillId="0" borderId="64" xfId="0" applyNumberFormat="1" applyFont="1" applyBorder="1" applyAlignment="1">
      <alignment horizontal="center"/>
    </xf>
    <xf numFmtId="1" fontId="2" fillId="0" borderId="65" xfId="0" applyNumberFormat="1" applyFont="1" applyBorder="1" applyAlignment="1">
      <alignment horizontal="center" wrapText="1"/>
    </xf>
    <xf numFmtId="1" fontId="2" fillId="0" borderId="60" xfId="0" applyNumberFormat="1" applyFont="1" applyBorder="1" applyAlignment="1">
      <alignment horizontal="center" wrapText="1"/>
    </xf>
    <xf numFmtId="1" fontId="2" fillId="0" borderId="66" xfId="0" applyNumberFormat="1" applyFont="1" applyBorder="1" applyAlignment="1">
      <alignment horizontal="center" wrapText="1"/>
    </xf>
    <xf numFmtId="1" fontId="2" fillId="0" borderId="67" xfId="0" applyNumberFormat="1" applyFont="1" applyBorder="1" applyAlignment="1">
      <alignment horizontal="center" wrapText="1"/>
    </xf>
    <xf numFmtId="1" fontId="2" fillId="0" borderId="68" xfId="0" applyNumberFormat="1" applyFont="1" applyBorder="1" applyAlignment="1">
      <alignment horizontal="center" wrapText="1"/>
    </xf>
    <xf numFmtId="1" fontId="2" fillId="0" borderId="69" xfId="0" applyNumberFormat="1" applyFont="1" applyBorder="1" applyAlignment="1">
      <alignment horizontal="center" wrapText="1"/>
    </xf>
    <xf numFmtId="1" fontId="2" fillId="0" borderId="70" xfId="0" applyNumberFormat="1" applyFont="1" applyBorder="1" applyAlignment="1">
      <alignment horizontal="center" wrapText="1"/>
    </xf>
    <xf numFmtId="1" fontId="1" fillId="0" borderId="4" xfId="0" quotePrefix="1" applyNumberFormat="1" applyFont="1" applyBorder="1" applyAlignment="1">
      <alignment horizontal="center"/>
    </xf>
    <xf numFmtId="1" fontId="1" fillId="0" borderId="50" xfId="0" quotePrefix="1" applyNumberFormat="1" applyFont="1" applyBorder="1" applyAlignment="1">
      <alignment horizontal="center"/>
    </xf>
    <xf numFmtId="1" fontId="1" fillId="0" borderId="75" xfId="0" applyNumberFormat="1" applyFont="1" applyBorder="1" applyAlignment="1">
      <alignment horizontal="center" wrapText="1"/>
    </xf>
    <xf numFmtId="1" fontId="1" fillId="0" borderId="6" xfId="0" quotePrefix="1" applyNumberFormat="1" applyFont="1" applyBorder="1" applyAlignment="1">
      <alignment horizontal="center"/>
    </xf>
    <xf numFmtId="1" fontId="1" fillId="0" borderId="76" xfId="0" applyNumberFormat="1" applyFont="1" applyBorder="1" applyAlignment="1">
      <alignment horizontal="center"/>
    </xf>
    <xf numFmtId="1" fontId="1" fillId="0" borderId="10" xfId="0" quotePrefix="1" applyNumberFormat="1" applyFont="1" applyBorder="1" applyAlignment="1">
      <alignment horizontal="center"/>
    </xf>
    <xf numFmtId="1" fontId="1" fillId="0" borderId="77" xfId="0" applyNumberFormat="1" applyFont="1" applyBorder="1" applyAlignment="1">
      <alignment horizontal="center" wrapText="1"/>
    </xf>
    <xf numFmtId="1" fontId="1" fillId="0" borderId="78" xfId="0" applyNumberFormat="1" applyFont="1" applyBorder="1" applyAlignment="1">
      <alignment horizontal="center" wrapText="1"/>
    </xf>
    <xf numFmtId="1" fontId="2" fillId="0" borderId="79" xfId="0" applyNumberFormat="1" applyFont="1" applyBorder="1" applyAlignment="1">
      <alignment horizontal="center" wrapText="1"/>
    </xf>
    <xf numFmtId="1" fontId="2" fillId="0" borderId="42" xfId="0" applyNumberFormat="1" applyFont="1" applyBorder="1" applyAlignment="1">
      <alignment horizontal="center" wrapText="1"/>
    </xf>
    <xf numFmtId="1" fontId="2" fillId="0" borderId="80" xfId="0" applyNumberFormat="1" applyFont="1" applyBorder="1" applyAlignment="1">
      <alignment horizontal="center" wrapText="1"/>
    </xf>
    <xf numFmtId="1" fontId="1" fillId="0" borderId="81" xfId="0" applyNumberFormat="1" applyFont="1" applyBorder="1" applyAlignment="1">
      <alignment horizontal="center"/>
    </xf>
    <xf numFmtId="1" fontId="1" fillId="0" borderId="82" xfId="0" applyNumberFormat="1" applyFont="1" applyBorder="1" applyAlignment="1">
      <alignment horizontal="center"/>
    </xf>
    <xf numFmtId="1" fontId="1" fillId="0" borderId="83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top"/>
    </xf>
    <xf numFmtId="0" fontId="5" fillId="2" borderId="18" xfId="0" applyFont="1" applyFill="1" applyBorder="1" applyAlignment="1">
      <alignment horizontal="left" vertical="top"/>
    </xf>
    <xf numFmtId="0" fontId="5" fillId="2" borderId="19" xfId="0" applyFont="1" applyFill="1" applyBorder="1" applyAlignment="1">
      <alignment horizontal="left" vertical="top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horizontal="left" vertical="top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GridLines="0" workbookViewId="0">
      <pane xSplit="2" ySplit="6" topLeftCell="C7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13" style="94" customWidth="1"/>
    <col min="2" max="2" width="9.140625" style="58"/>
    <col min="3" max="3" width="16.85546875" style="58" customWidth="1"/>
    <col min="4" max="4" width="12" style="58" customWidth="1"/>
    <col min="5" max="5" width="19.85546875" style="58" customWidth="1"/>
    <col min="6" max="6" width="12.85546875" style="58" customWidth="1"/>
    <col min="7" max="7" width="21.42578125" style="58" customWidth="1"/>
    <col min="8" max="8" width="13.28515625" style="58" customWidth="1"/>
    <col min="9" max="9" width="38.85546875" style="58" customWidth="1"/>
    <col min="10" max="10" width="12.85546875" style="58" customWidth="1"/>
    <col min="11" max="11" width="18.140625" style="58" customWidth="1"/>
    <col min="12" max="12" width="12.140625" style="58" customWidth="1"/>
    <col min="13" max="13" width="24.28515625" style="58" customWidth="1"/>
    <col min="14" max="14" width="19.140625" style="58" customWidth="1"/>
    <col min="15" max="15" width="10" style="58" customWidth="1"/>
    <col min="16" max="16" width="12.85546875" style="58" customWidth="1"/>
    <col min="17" max="17" width="16.85546875" style="58" customWidth="1"/>
    <col min="18" max="18" width="22.28515625" style="58" customWidth="1"/>
    <col min="19" max="16384" width="9.140625" style="58"/>
  </cols>
  <sheetData>
    <row r="1" spans="1:18" s="95" customFormat="1" x14ac:dyDescent="0.25">
      <c r="A1" s="58" t="s">
        <v>98</v>
      </c>
    </row>
    <row r="2" spans="1:18" s="95" customFormat="1" ht="18.75" x14ac:dyDescent="0.2">
      <c r="A2" s="141" t="s">
        <v>102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ht="15.75" thickBot="1" x14ac:dyDescent="0.3">
      <c r="A3" s="99" t="s">
        <v>60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spans="1:18" s="62" customFormat="1" x14ac:dyDescent="0.25">
      <c r="A4" s="144" t="s">
        <v>0</v>
      </c>
      <c r="B4" s="142" t="s">
        <v>1</v>
      </c>
      <c r="C4" s="146" t="s">
        <v>25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8"/>
    </row>
    <row r="5" spans="1:18" s="62" customFormat="1" ht="44.25" customHeight="1" x14ac:dyDescent="0.25">
      <c r="A5" s="145"/>
      <c r="B5" s="143"/>
      <c r="C5" s="59" t="s">
        <v>26</v>
      </c>
      <c r="D5" s="60" t="s">
        <v>27</v>
      </c>
      <c r="E5" s="59" t="s">
        <v>28</v>
      </c>
      <c r="F5" s="59" t="s">
        <v>29</v>
      </c>
      <c r="G5" s="59" t="s">
        <v>30</v>
      </c>
      <c r="H5" s="59" t="s">
        <v>31</v>
      </c>
      <c r="I5" s="59" t="s">
        <v>56</v>
      </c>
      <c r="J5" s="59" t="s">
        <v>32</v>
      </c>
      <c r="K5" s="59" t="s">
        <v>33</v>
      </c>
      <c r="L5" s="59" t="s">
        <v>34</v>
      </c>
      <c r="M5" s="59" t="s">
        <v>35</v>
      </c>
      <c r="N5" s="59" t="s">
        <v>36</v>
      </c>
      <c r="O5" s="60" t="s">
        <v>37</v>
      </c>
      <c r="P5" s="60" t="s">
        <v>38</v>
      </c>
      <c r="Q5" s="59" t="s">
        <v>39</v>
      </c>
      <c r="R5" s="61" t="s">
        <v>40</v>
      </c>
    </row>
    <row r="6" spans="1:18" s="98" customFormat="1" ht="15.75" thickBot="1" x14ac:dyDescent="0.3">
      <c r="A6" s="100" t="s">
        <v>24</v>
      </c>
      <c r="B6" s="143"/>
      <c r="C6" s="96" t="s">
        <v>41</v>
      </c>
      <c r="D6" s="96" t="s">
        <v>42</v>
      </c>
      <c r="E6" s="96" t="s">
        <v>43</v>
      </c>
      <c r="F6" s="96" t="s">
        <v>44</v>
      </c>
      <c r="G6" s="96" t="s">
        <v>45</v>
      </c>
      <c r="H6" s="96" t="s">
        <v>46</v>
      </c>
      <c r="I6" s="96" t="s">
        <v>47</v>
      </c>
      <c r="J6" s="96" t="s">
        <v>57</v>
      </c>
      <c r="K6" s="96" t="s">
        <v>48</v>
      </c>
      <c r="L6" s="96" t="s">
        <v>49</v>
      </c>
      <c r="M6" s="96" t="s">
        <v>50</v>
      </c>
      <c r="N6" s="96" t="s">
        <v>51</v>
      </c>
      <c r="O6" s="96" t="s">
        <v>52</v>
      </c>
      <c r="P6" s="96" t="s">
        <v>53</v>
      </c>
      <c r="Q6" s="96" t="s">
        <v>54</v>
      </c>
      <c r="R6" s="97" t="s">
        <v>55</v>
      </c>
    </row>
    <row r="7" spans="1:18" s="68" customFormat="1" ht="15" customHeight="1" x14ac:dyDescent="0.25">
      <c r="A7" s="63" t="s">
        <v>2</v>
      </c>
      <c r="B7" s="64">
        <f>SUM(C7:R7)</f>
        <v>2018</v>
      </c>
      <c r="C7" s="65">
        <v>50</v>
      </c>
      <c r="D7" s="66">
        <v>1</v>
      </c>
      <c r="E7" s="65">
        <v>8</v>
      </c>
      <c r="F7" s="66">
        <v>181</v>
      </c>
      <c r="G7" s="65">
        <v>5</v>
      </c>
      <c r="H7" s="66">
        <v>193</v>
      </c>
      <c r="I7" s="65">
        <v>787</v>
      </c>
      <c r="J7" s="66">
        <v>222</v>
      </c>
      <c r="K7" s="65">
        <v>239</v>
      </c>
      <c r="L7" s="66">
        <v>11</v>
      </c>
      <c r="M7" s="65">
        <v>148</v>
      </c>
      <c r="N7" s="66">
        <v>7</v>
      </c>
      <c r="O7" s="65">
        <v>19</v>
      </c>
      <c r="P7" s="66">
        <v>36</v>
      </c>
      <c r="Q7" s="65">
        <v>111</v>
      </c>
      <c r="R7" s="67" t="s">
        <v>59</v>
      </c>
    </row>
    <row r="8" spans="1:18" s="68" customFormat="1" ht="15" customHeight="1" x14ac:dyDescent="0.25">
      <c r="A8" s="69" t="s">
        <v>3</v>
      </c>
      <c r="B8" s="15">
        <f>SUM(C8:R8)</f>
        <v>1988</v>
      </c>
      <c r="C8" s="70">
        <v>44</v>
      </c>
      <c r="D8" s="71">
        <v>1</v>
      </c>
      <c r="E8" s="70">
        <v>9</v>
      </c>
      <c r="F8" s="71">
        <v>199</v>
      </c>
      <c r="G8" s="70">
        <v>3</v>
      </c>
      <c r="H8" s="71">
        <v>183</v>
      </c>
      <c r="I8" s="70">
        <v>740</v>
      </c>
      <c r="J8" s="71">
        <v>239</v>
      </c>
      <c r="K8" s="70">
        <v>195</v>
      </c>
      <c r="L8" s="71">
        <v>11</v>
      </c>
      <c r="M8" s="70">
        <v>155</v>
      </c>
      <c r="N8" s="71">
        <v>6</v>
      </c>
      <c r="O8" s="70">
        <v>16</v>
      </c>
      <c r="P8" s="71">
        <v>44</v>
      </c>
      <c r="Q8" s="70">
        <v>143</v>
      </c>
      <c r="R8" s="72" t="s">
        <v>59</v>
      </c>
    </row>
    <row r="9" spans="1:18" s="68" customFormat="1" ht="15" customHeight="1" x14ac:dyDescent="0.25">
      <c r="A9" s="69" t="s">
        <v>4</v>
      </c>
      <c r="B9" s="15">
        <f t="shared" ref="B9:B27" si="0">SUM(C9:R9)</f>
        <v>1691</v>
      </c>
      <c r="C9" s="70">
        <v>48</v>
      </c>
      <c r="D9" s="71" t="s">
        <v>59</v>
      </c>
      <c r="E9" s="70">
        <v>13</v>
      </c>
      <c r="F9" s="71">
        <v>157</v>
      </c>
      <c r="G9" s="70">
        <v>4</v>
      </c>
      <c r="H9" s="71">
        <v>157</v>
      </c>
      <c r="I9" s="70">
        <v>626</v>
      </c>
      <c r="J9" s="71">
        <v>159</v>
      </c>
      <c r="K9" s="70">
        <v>175</v>
      </c>
      <c r="L9" s="71">
        <v>6</v>
      </c>
      <c r="M9" s="70">
        <v>156</v>
      </c>
      <c r="N9" s="71">
        <v>6</v>
      </c>
      <c r="O9" s="70">
        <v>20</v>
      </c>
      <c r="P9" s="71">
        <v>38</v>
      </c>
      <c r="Q9" s="70">
        <v>126</v>
      </c>
      <c r="R9" s="72" t="s">
        <v>59</v>
      </c>
    </row>
    <row r="10" spans="1:18" s="68" customFormat="1" ht="15" customHeight="1" x14ac:dyDescent="0.25">
      <c r="A10" s="73" t="s">
        <v>5</v>
      </c>
      <c r="B10" s="21">
        <f t="shared" si="0"/>
        <v>1808</v>
      </c>
      <c r="C10" s="74">
        <v>22</v>
      </c>
      <c r="D10" s="75">
        <v>1</v>
      </c>
      <c r="E10" s="74">
        <v>5</v>
      </c>
      <c r="F10" s="75">
        <v>158</v>
      </c>
      <c r="G10" s="74">
        <v>6</v>
      </c>
      <c r="H10" s="75">
        <v>128</v>
      </c>
      <c r="I10" s="74">
        <v>741</v>
      </c>
      <c r="J10" s="75">
        <v>187</v>
      </c>
      <c r="K10" s="74">
        <v>218</v>
      </c>
      <c r="L10" s="75">
        <v>13</v>
      </c>
      <c r="M10" s="74">
        <v>156</v>
      </c>
      <c r="N10" s="75">
        <v>12</v>
      </c>
      <c r="O10" s="74">
        <v>15</v>
      </c>
      <c r="P10" s="75">
        <v>37</v>
      </c>
      <c r="Q10" s="74">
        <v>109</v>
      </c>
      <c r="R10" s="76" t="s">
        <v>59</v>
      </c>
    </row>
    <row r="11" spans="1:18" s="68" customFormat="1" ht="15" customHeight="1" x14ac:dyDescent="0.25">
      <c r="A11" s="77" t="s">
        <v>6</v>
      </c>
      <c r="B11" s="8">
        <f t="shared" si="0"/>
        <v>2267</v>
      </c>
      <c r="C11" s="78">
        <v>48</v>
      </c>
      <c r="D11" s="79">
        <v>1</v>
      </c>
      <c r="E11" s="78">
        <v>14</v>
      </c>
      <c r="F11" s="79">
        <v>211</v>
      </c>
      <c r="G11" s="78">
        <v>2</v>
      </c>
      <c r="H11" s="79">
        <v>253</v>
      </c>
      <c r="I11" s="78">
        <v>844</v>
      </c>
      <c r="J11" s="79">
        <v>226</v>
      </c>
      <c r="K11" s="78">
        <v>275</v>
      </c>
      <c r="L11" s="79">
        <v>14</v>
      </c>
      <c r="M11" s="78">
        <v>172</v>
      </c>
      <c r="N11" s="79">
        <v>9</v>
      </c>
      <c r="O11" s="78">
        <v>25</v>
      </c>
      <c r="P11" s="79">
        <v>34</v>
      </c>
      <c r="Q11" s="78">
        <v>139</v>
      </c>
      <c r="R11" s="80" t="s">
        <v>59</v>
      </c>
    </row>
    <row r="12" spans="1:18" s="68" customFormat="1" ht="15" customHeight="1" x14ac:dyDescent="0.25">
      <c r="A12" s="69" t="s">
        <v>7</v>
      </c>
      <c r="B12" s="15">
        <f t="shared" si="0"/>
        <v>1997</v>
      </c>
      <c r="C12" s="70">
        <v>34</v>
      </c>
      <c r="D12" s="71">
        <v>1</v>
      </c>
      <c r="E12" s="70">
        <v>26</v>
      </c>
      <c r="F12" s="71">
        <v>199</v>
      </c>
      <c r="G12" s="70">
        <v>11</v>
      </c>
      <c r="H12" s="71">
        <v>181</v>
      </c>
      <c r="I12" s="70">
        <v>758</v>
      </c>
      <c r="J12" s="71">
        <v>247</v>
      </c>
      <c r="K12" s="70">
        <v>167</v>
      </c>
      <c r="L12" s="71">
        <v>15</v>
      </c>
      <c r="M12" s="70">
        <v>132</v>
      </c>
      <c r="N12" s="71">
        <v>7</v>
      </c>
      <c r="O12" s="70">
        <v>21</v>
      </c>
      <c r="P12" s="71">
        <v>39</v>
      </c>
      <c r="Q12" s="70">
        <v>159</v>
      </c>
      <c r="R12" s="72" t="s">
        <v>59</v>
      </c>
    </row>
    <row r="13" spans="1:18" s="68" customFormat="1" ht="15" customHeight="1" x14ac:dyDescent="0.25">
      <c r="A13" s="69" t="s">
        <v>8</v>
      </c>
      <c r="B13" s="15">
        <f t="shared" si="0"/>
        <v>1800</v>
      </c>
      <c r="C13" s="70">
        <v>50</v>
      </c>
      <c r="D13" s="71" t="s">
        <v>59</v>
      </c>
      <c r="E13" s="70">
        <v>8</v>
      </c>
      <c r="F13" s="71">
        <v>156</v>
      </c>
      <c r="G13" s="70">
        <v>4</v>
      </c>
      <c r="H13" s="71">
        <v>133</v>
      </c>
      <c r="I13" s="70">
        <v>692</v>
      </c>
      <c r="J13" s="71">
        <v>216</v>
      </c>
      <c r="K13" s="70">
        <v>149</v>
      </c>
      <c r="L13" s="71">
        <v>14</v>
      </c>
      <c r="M13" s="70">
        <v>164</v>
      </c>
      <c r="N13" s="71">
        <v>4</v>
      </c>
      <c r="O13" s="70">
        <v>23</v>
      </c>
      <c r="P13" s="71">
        <v>26</v>
      </c>
      <c r="Q13" s="70">
        <v>161</v>
      </c>
      <c r="R13" s="72" t="s">
        <v>59</v>
      </c>
    </row>
    <row r="14" spans="1:18" s="68" customFormat="1" ht="15" customHeight="1" x14ac:dyDescent="0.25">
      <c r="A14" s="73" t="s">
        <v>9</v>
      </c>
      <c r="B14" s="21">
        <f t="shared" si="0"/>
        <v>1665</v>
      </c>
      <c r="C14" s="74">
        <v>56</v>
      </c>
      <c r="D14" s="75">
        <v>1</v>
      </c>
      <c r="E14" s="74">
        <v>11</v>
      </c>
      <c r="F14" s="75">
        <v>165</v>
      </c>
      <c r="G14" s="74">
        <v>6</v>
      </c>
      <c r="H14" s="75">
        <v>114</v>
      </c>
      <c r="I14" s="74">
        <v>646</v>
      </c>
      <c r="J14" s="75">
        <v>183</v>
      </c>
      <c r="K14" s="74">
        <v>169</v>
      </c>
      <c r="L14" s="75">
        <v>5</v>
      </c>
      <c r="M14" s="74">
        <v>147</v>
      </c>
      <c r="N14" s="75">
        <v>3</v>
      </c>
      <c r="O14" s="74">
        <v>18</v>
      </c>
      <c r="P14" s="75">
        <v>32</v>
      </c>
      <c r="Q14" s="74">
        <v>109</v>
      </c>
      <c r="R14" s="76" t="s">
        <v>59</v>
      </c>
    </row>
    <row r="15" spans="1:18" s="68" customFormat="1" ht="15" customHeight="1" x14ac:dyDescent="0.25">
      <c r="A15" s="77" t="s">
        <v>10</v>
      </c>
      <c r="B15" s="8">
        <f t="shared" si="0"/>
        <v>2166</v>
      </c>
      <c r="C15" s="78">
        <v>57</v>
      </c>
      <c r="D15" s="79" t="s">
        <v>59</v>
      </c>
      <c r="E15" s="78">
        <v>10</v>
      </c>
      <c r="F15" s="79">
        <v>211</v>
      </c>
      <c r="G15" s="78">
        <v>4</v>
      </c>
      <c r="H15" s="79">
        <v>194</v>
      </c>
      <c r="I15" s="78">
        <v>887</v>
      </c>
      <c r="J15" s="79">
        <v>236</v>
      </c>
      <c r="K15" s="78">
        <v>182</v>
      </c>
      <c r="L15" s="79">
        <v>4</v>
      </c>
      <c r="M15" s="78">
        <v>179</v>
      </c>
      <c r="N15" s="79">
        <v>7</v>
      </c>
      <c r="O15" s="78">
        <v>17</v>
      </c>
      <c r="P15" s="79">
        <v>25</v>
      </c>
      <c r="Q15" s="78">
        <v>153</v>
      </c>
      <c r="R15" s="80" t="s">
        <v>59</v>
      </c>
    </row>
    <row r="16" spans="1:18" s="68" customFormat="1" ht="15" customHeight="1" x14ac:dyDescent="0.25">
      <c r="A16" s="69" t="s">
        <v>11</v>
      </c>
      <c r="B16" s="15">
        <f t="shared" si="0"/>
        <v>2077</v>
      </c>
      <c r="C16" s="70">
        <v>98</v>
      </c>
      <c r="D16" s="71">
        <v>1</v>
      </c>
      <c r="E16" s="70">
        <v>13</v>
      </c>
      <c r="F16" s="71">
        <v>210</v>
      </c>
      <c r="G16" s="70">
        <v>4</v>
      </c>
      <c r="H16" s="71">
        <v>186</v>
      </c>
      <c r="I16" s="70">
        <v>747</v>
      </c>
      <c r="J16" s="71">
        <v>218</v>
      </c>
      <c r="K16" s="70">
        <v>198</v>
      </c>
      <c r="L16" s="71">
        <v>4</v>
      </c>
      <c r="M16" s="70">
        <v>181</v>
      </c>
      <c r="N16" s="71">
        <v>1</v>
      </c>
      <c r="O16" s="70">
        <v>23</v>
      </c>
      <c r="P16" s="71">
        <v>36</v>
      </c>
      <c r="Q16" s="70">
        <v>157</v>
      </c>
      <c r="R16" s="72" t="s">
        <v>59</v>
      </c>
    </row>
    <row r="17" spans="1:18" s="68" customFormat="1" ht="15" customHeight="1" x14ac:dyDescent="0.25">
      <c r="A17" s="69" t="s">
        <v>12</v>
      </c>
      <c r="B17" s="15">
        <f t="shared" si="0"/>
        <v>1837</v>
      </c>
      <c r="C17" s="70">
        <v>86</v>
      </c>
      <c r="D17" s="71">
        <v>2</v>
      </c>
      <c r="E17" s="70">
        <v>12</v>
      </c>
      <c r="F17" s="71">
        <v>165</v>
      </c>
      <c r="G17" s="70">
        <v>5</v>
      </c>
      <c r="H17" s="71">
        <v>125</v>
      </c>
      <c r="I17" s="70">
        <v>665</v>
      </c>
      <c r="J17" s="71">
        <v>192</v>
      </c>
      <c r="K17" s="70">
        <v>238</v>
      </c>
      <c r="L17" s="71">
        <v>1</v>
      </c>
      <c r="M17" s="70">
        <v>147</v>
      </c>
      <c r="N17" s="71">
        <v>7</v>
      </c>
      <c r="O17" s="70">
        <v>11</v>
      </c>
      <c r="P17" s="71">
        <v>26</v>
      </c>
      <c r="Q17" s="70">
        <v>155</v>
      </c>
      <c r="R17" s="72" t="s">
        <v>59</v>
      </c>
    </row>
    <row r="18" spans="1:18" s="68" customFormat="1" ht="15" customHeight="1" x14ac:dyDescent="0.25">
      <c r="A18" s="73" t="s">
        <v>13</v>
      </c>
      <c r="B18" s="21">
        <f t="shared" si="0"/>
        <v>1799</v>
      </c>
      <c r="C18" s="74">
        <v>84</v>
      </c>
      <c r="D18" s="75" t="s">
        <v>59</v>
      </c>
      <c r="E18" s="74">
        <v>9</v>
      </c>
      <c r="F18" s="75">
        <v>184</v>
      </c>
      <c r="G18" s="74">
        <v>5</v>
      </c>
      <c r="H18" s="75">
        <v>128</v>
      </c>
      <c r="I18" s="74">
        <v>675</v>
      </c>
      <c r="J18" s="75">
        <v>166</v>
      </c>
      <c r="K18" s="74">
        <v>188</v>
      </c>
      <c r="L18" s="75">
        <v>13</v>
      </c>
      <c r="M18" s="74">
        <v>145</v>
      </c>
      <c r="N18" s="75">
        <v>6</v>
      </c>
      <c r="O18" s="74">
        <v>19</v>
      </c>
      <c r="P18" s="75">
        <v>31</v>
      </c>
      <c r="Q18" s="74">
        <v>146</v>
      </c>
      <c r="R18" s="76" t="s">
        <v>59</v>
      </c>
    </row>
    <row r="19" spans="1:18" s="68" customFormat="1" ht="15" customHeight="1" x14ac:dyDescent="0.25">
      <c r="A19" s="77" t="s">
        <v>14</v>
      </c>
      <c r="B19" s="8">
        <f t="shared" si="0"/>
        <v>2543</v>
      </c>
      <c r="C19" s="78">
        <v>182</v>
      </c>
      <c r="D19" s="79">
        <v>1</v>
      </c>
      <c r="E19" s="78">
        <v>8</v>
      </c>
      <c r="F19" s="79">
        <v>262</v>
      </c>
      <c r="G19" s="78">
        <v>7</v>
      </c>
      <c r="H19" s="79">
        <v>265</v>
      </c>
      <c r="I19" s="78">
        <v>836</v>
      </c>
      <c r="J19" s="79">
        <v>245</v>
      </c>
      <c r="K19" s="78">
        <v>231</v>
      </c>
      <c r="L19" s="79">
        <v>1</v>
      </c>
      <c r="M19" s="78">
        <v>241</v>
      </c>
      <c r="N19" s="79">
        <v>7</v>
      </c>
      <c r="O19" s="78">
        <v>34</v>
      </c>
      <c r="P19" s="79">
        <v>42</v>
      </c>
      <c r="Q19" s="78">
        <v>181</v>
      </c>
      <c r="R19" s="80" t="s">
        <v>59</v>
      </c>
    </row>
    <row r="20" spans="1:18" s="68" customFormat="1" ht="15" customHeight="1" x14ac:dyDescent="0.25">
      <c r="A20" s="69" t="s">
        <v>15</v>
      </c>
      <c r="B20" s="15">
        <f t="shared" si="0"/>
        <v>2736</v>
      </c>
      <c r="C20" s="70">
        <v>235</v>
      </c>
      <c r="D20" s="71">
        <v>1</v>
      </c>
      <c r="E20" s="70">
        <v>26</v>
      </c>
      <c r="F20" s="71">
        <v>302</v>
      </c>
      <c r="G20" s="70">
        <v>3</v>
      </c>
      <c r="H20" s="71">
        <v>255</v>
      </c>
      <c r="I20" s="70">
        <v>842</v>
      </c>
      <c r="J20" s="71">
        <v>301</v>
      </c>
      <c r="K20" s="70">
        <v>199</v>
      </c>
      <c r="L20" s="71">
        <v>3</v>
      </c>
      <c r="M20" s="70">
        <v>264</v>
      </c>
      <c r="N20" s="71">
        <v>6</v>
      </c>
      <c r="O20" s="70">
        <v>23</v>
      </c>
      <c r="P20" s="71">
        <v>36</v>
      </c>
      <c r="Q20" s="70">
        <v>240</v>
      </c>
      <c r="R20" s="72" t="s">
        <v>59</v>
      </c>
    </row>
    <row r="21" spans="1:18" s="68" customFormat="1" ht="15" customHeight="1" x14ac:dyDescent="0.25">
      <c r="A21" s="69" t="s">
        <v>16</v>
      </c>
      <c r="B21" s="15">
        <f t="shared" si="0"/>
        <v>2052</v>
      </c>
      <c r="C21" s="70">
        <v>138</v>
      </c>
      <c r="D21" s="71" t="s">
        <v>59</v>
      </c>
      <c r="E21" s="70">
        <v>9</v>
      </c>
      <c r="F21" s="71">
        <v>203</v>
      </c>
      <c r="G21" s="70">
        <v>8</v>
      </c>
      <c r="H21" s="71">
        <v>189</v>
      </c>
      <c r="I21" s="70">
        <v>620</v>
      </c>
      <c r="J21" s="71">
        <v>206</v>
      </c>
      <c r="K21" s="70">
        <v>189</v>
      </c>
      <c r="L21" s="71">
        <v>4</v>
      </c>
      <c r="M21" s="70">
        <v>191</v>
      </c>
      <c r="N21" s="71">
        <v>8</v>
      </c>
      <c r="O21" s="70">
        <v>32</v>
      </c>
      <c r="P21" s="71">
        <v>35</v>
      </c>
      <c r="Q21" s="70">
        <v>220</v>
      </c>
      <c r="R21" s="72" t="s">
        <v>59</v>
      </c>
    </row>
    <row r="22" spans="1:18" s="68" customFormat="1" ht="15" customHeight="1" x14ac:dyDescent="0.25">
      <c r="A22" s="73" t="s">
        <v>17</v>
      </c>
      <c r="B22" s="21">
        <f t="shared" si="0"/>
        <v>2261</v>
      </c>
      <c r="C22" s="74">
        <v>245</v>
      </c>
      <c r="D22" s="75">
        <v>1</v>
      </c>
      <c r="E22" s="74">
        <v>11</v>
      </c>
      <c r="F22" s="75">
        <v>224</v>
      </c>
      <c r="G22" s="74">
        <v>5</v>
      </c>
      <c r="H22" s="75">
        <v>221</v>
      </c>
      <c r="I22" s="74">
        <v>709</v>
      </c>
      <c r="J22" s="75">
        <v>204</v>
      </c>
      <c r="K22" s="74">
        <v>180</v>
      </c>
      <c r="L22" s="75">
        <v>2</v>
      </c>
      <c r="M22" s="74">
        <v>208</v>
      </c>
      <c r="N22" s="75">
        <v>4</v>
      </c>
      <c r="O22" s="74">
        <v>26</v>
      </c>
      <c r="P22" s="75">
        <v>23</v>
      </c>
      <c r="Q22" s="74">
        <v>198</v>
      </c>
      <c r="R22" s="76" t="s">
        <v>59</v>
      </c>
    </row>
    <row r="23" spans="1:18" s="68" customFormat="1" ht="15" customHeight="1" x14ac:dyDescent="0.25">
      <c r="A23" s="81" t="s">
        <v>18</v>
      </c>
      <c r="B23" s="8">
        <f t="shared" si="0"/>
        <v>3101</v>
      </c>
      <c r="C23" s="82">
        <v>312</v>
      </c>
      <c r="D23" s="83" t="s">
        <v>59</v>
      </c>
      <c r="E23" s="82">
        <v>10</v>
      </c>
      <c r="F23" s="83">
        <v>332</v>
      </c>
      <c r="G23" s="82">
        <v>9</v>
      </c>
      <c r="H23" s="83">
        <v>334</v>
      </c>
      <c r="I23" s="82">
        <v>903</v>
      </c>
      <c r="J23" s="83">
        <v>264</v>
      </c>
      <c r="K23" s="82">
        <v>258</v>
      </c>
      <c r="L23" s="83">
        <v>5</v>
      </c>
      <c r="M23" s="82">
        <v>359</v>
      </c>
      <c r="N23" s="83">
        <v>9</v>
      </c>
      <c r="O23" s="82">
        <v>32</v>
      </c>
      <c r="P23" s="83">
        <v>55</v>
      </c>
      <c r="Q23" s="82">
        <v>219</v>
      </c>
      <c r="R23" s="84" t="s">
        <v>59</v>
      </c>
    </row>
    <row r="24" spans="1:18" s="68" customFormat="1" ht="15" customHeight="1" x14ac:dyDescent="0.25">
      <c r="A24" s="69" t="s">
        <v>19</v>
      </c>
      <c r="B24" s="15">
        <f t="shared" si="0"/>
        <v>2504</v>
      </c>
      <c r="C24" s="70">
        <v>149</v>
      </c>
      <c r="D24" s="71" t="s">
        <v>59</v>
      </c>
      <c r="E24" s="70">
        <v>7</v>
      </c>
      <c r="F24" s="71">
        <v>278</v>
      </c>
      <c r="G24" s="70">
        <v>2</v>
      </c>
      <c r="H24" s="71">
        <v>223</v>
      </c>
      <c r="I24" s="70">
        <v>793</v>
      </c>
      <c r="J24" s="71">
        <v>245</v>
      </c>
      <c r="K24" s="70">
        <v>175</v>
      </c>
      <c r="L24" s="71">
        <v>4</v>
      </c>
      <c r="M24" s="70">
        <v>322</v>
      </c>
      <c r="N24" s="71">
        <v>9</v>
      </c>
      <c r="O24" s="70">
        <v>28</v>
      </c>
      <c r="P24" s="71">
        <v>44</v>
      </c>
      <c r="Q24" s="70">
        <v>224</v>
      </c>
      <c r="R24" s="72">
        <v>1</v>
      </c>
    </row>
    <row r="25" spans="1:18" s="68" customFormat="1" ht="15" customHeight="1" x14ac:dyDescent="0.25">
      <c r="A25" s="69" t="s">
        <v>20</v>
      </c>
      <c r="B25" s="15">
        <f t="shared" si="0"/>
        <v>2011</v>
      </c>
      <c r="C25" s="70">
        <v>130</v>
      </c>
      <c r="D25" s="71" t="s">
        <v>59</v>
      </c>
      <c r="E25" s="70">
        <v>7</v>
      </c>
      <c r="F25" s="71">
        <v>173</v>
      </c>
      <c r="G25" s="70">
        <v>7</v>
      </c>
      <c r="H25" s="71">
        <v>201</v>
      </c>
      <c r="I25" s="70">
        <v>594</v>
      </c>
      <c r="J25" s="71">
        <v>239</v>
      </c>
      <c r="K25" s="70">
        <v>166</v>
      </c>
      <c r="L25" s="71">
        <v>4</v>
      </c>
      <c r="M25" s="70">
        <v>178</v>
      </c>
      <c r="N25" s="71">
        <v>6</v>
      </c>
      <c r="O25" s="70">
        <v>20</v>
      </c>
      <c r="P25" s="71">
        <v>54</v>
      </c>
      <c r="Q25" s="70">
        <v>232</v>
      </c>
      <c r="R25" s="72" t="s">
        <v>59</v>
      </c>
    </row>
    <row r="26" spans="1:18" s="68" customFormat="1" ht="15" customHeight="1" x14ac:dyDescent="0.25">
      <c r="A26" s="85" t="s">
        <v>21</v>
      </c>
      <c r="B26" s="21">
        <f t="shared" si="0"/>
        <v>1805</v>
      </c>
      <c r="C26" s="74">
        <v>189</v>
      </c>
      <c r="D26" s="86">
        <v>1</v>
      </c>
      <c r="E26" s="87">
        <v>5</v>
      </c>
      <c r="F26" s="86">
        <v>159</v>
      </c>
      <c r="G26" s="87">
        <v>6</v>
      </c>
      <c r="H26" s="86">
        <v>174</v>
      </c>
      <c r="I26" s="87">
        <v>559</v>
      </c>
      <c r="J26" s="86">
        <v>161</v>
      </c>
      <c r="K26" s="87">
        <v>143</v>
      </c>
      <c r="L26" s="86" t="s">
        <v>59</v>
      </c>
      <c r="M26" s="87">
        <v>197</v>
      </c>
      <c r="N26" s="86">
        <v>9</v>
      </c>
      <c r="O26" s="87">
        <v>18</v>
      </c>
      <c r="P26" s="86">
        <v>36</v>
      </c>
      <c r="Q26" s="87">
        <v>147</v>
      </c>
      <c r="R26" s="88">
        <v>1</v>
      </c>
    </row>
    <row r="27" spans="1:18" s="68" customFormat="1" ht="15" customHeight="1" x14ac:dyDescent="0.25">
      <c r="A27" s="81" t="s">
        <v>22</v>
      </c>
      <c r="B27" s="8">
        <f t="shared" si="0"/>
        <v>2912</v>
      </c>
      <c r="C27" s="82">
        <v>215</v>
      </c>
      <c r="D27" s="83">
        <v>2</v>
      </c>
      <c r="E27" s="82">
        <v>10</v>
      </c>
      <c r="F27" s="83">
        <v>311</v>
      </c>
      <c r="G27" s="82">
        <v>5</v>
      </c>
      <c r="H27" s="83">
        <v>279</v>
      </c>
      <c r="I27" s="82">
        <v>928</v>
      </c>
      <c r="J27" s="83">
        <v>293</v>
      </c>
      <c r="K27" s="82">
        <v>260</v>
      </c>
      <c r="L27" s="83">
        <v>10</v>
      </c>
      <c r="M27" s="82">
        <v>271</v>
      </c>
      <c r="N27" s="83">
        <v>12</v>
      </c>
      <c r="O27" s="82">
        <v>33</v>
      </c>
      <c r="P27" s="83">
        <v>53</v>
      </c>
      <c r="Q27" s="82">
        <v>230</v>
      </c>
      <c r="R27" s="84" t="s">
        <v>59</v>
      </c>
    </row>
    <row r="28" spans="1:18" s="68" customFormat="1" ht="15" customHeight="1" thickBot="1" x14ac:dyDescent="0.3">
      <c r="A28" s="89" t="s">
        <v>23</v>
      </c>
      <c r="B28" s="46">
        <f>SUM(C28:R28)</f>
        <v>2399</v>
      </c>
      <c r="C28" s="90">
        <v>190</v>
      </c>
      <c r="D28" s="91" t="s">
        <v>59</v>
      </c>
      <c r="E28" s="90">
        <v>9</v>
      </c>
      <c r="F28" s="91">
        <v>297</v>
      </c>
      <c r="G28" s="90">
        <v>5</v>
      </c>
      <c r="H28" s="91">
        <v>203</v>
      </c>
      <c r="I28" s="90">
        <v>749</v>
      </c>
      <c r="J28" s="91">
        <v>282</v>
      </c>
      <c r="K28" s="90">
        <v>161</v>
      </c>
      <c r="L28" s="91">
        <v>8</v>
      </c>
      <c r="M28" s="90">
        <v>228</v>
      </c>
      <c r="N28" s="91">
        <v>11</v>
      </c>
      <c r="O28" s="90">
        <v>20</v>
      </c>
      <c r="P28" s="91">
        <v>40</v>
      </c>
      <c r="Q28" s="90">
        <v>196</v>
      </c>
      <c r="R28" s="92" t="s">
        <v>59</v>
      </c>
    </row>
    <row r="30" spans="1:18" x14ac:dyDescent="0.25">
      <c r="A30" s="149" t="s">
        <v>58</v>
      </c>
      <c r="B30" s="149"/>
      <c r="C30" s="149"/>
    </row>
    <row r="32" spans="1:18" x14ac:dyDescent="0.25">
      <c r="A32" s="93" t="s">
        <v>61</v>
      </c>
    </row>
    <row r="33" spans="1:1" x14ac:dyDescent="0.25">
      <c r="A33" s="93" t="s">
        <v>103</v>
      </c>
    </row>
    <row r="34" spans="1:1" x14ac:dyDescent="0.25">
      <c r="A34" s="93"/>
    </row>
  </sheetData>
  <mergeCells count="5">
    <mergeCell ref="A2:R2"/>
    <mergeCell ref="B4:B6"/>
    <mergeCell ref="A4:A5"/>
    <mergeCell ref="C4:R4"/>
    <mergeCell ref="A30:C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showGridLines="0" tabSelected="1" workbookViewId="0">
      <pane xSplit="2" ySplit="6" topLeftCell="C19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13" style="49" customWidth="1"/>
    <col min="2" max="2" width="9.140625" style="2"/>
    <col min="3" max="3" width="16.85546875" style="2" customWidth="1"/>
    <col min="4" max="4" width="12.85546875" style="2" customWidth="1"/>
    <col min="5" max="5" width="14.42578125" style="2" customWidth="1"/>
    <col min="6" max="6" width="22" style="2" customWidth="1"/>
    <col min="7" max="7" width="27.85546875" style="2" customWidth="1"/>
    <col min="8" max="8" width="13.28515625" style="2" customWidth="1"/>
    <col min="9" max="9" width="27.140625" style="2" customWidth="1"/>
    <col min="10" max="10" width="12.85546875" style="2" customWidth="1"/>
    <col min="11" max="11" width="23.140625" style="2" customWidth="1"/>
    <col min="12" max="12" width="16.42578125" style="2" customWidth="1"/>
    <col min="13" max="13" width="19.85546875" style="2" customWidth="1"/>
    <col min="14" max="14" width="16.28515625" style="2" customWidth="1"/>
    <col min="15" max="15" width="23.28515625" style="2" customWidth="1"/>
    <col min="16" max="16" width="17.28515625" style="2" customWidth="1"/>
    <col min="17" max="17" width="22.42578125" style="2" customWidth="1"/>
    <col min="18" max="18" width="17.28515625" style="2" customWidth="1"/>
    <col min="19" max="19" width="21.140625" style="2" customWidth="1"/>
    <col min="20" max="21" width="16.85546875" style="2" customWidth="1"/>
    <col min="22" max="22" width="23.85546875" style="2" customWidth="1"/>
    <col min="23" max="23" width="28.5703125" style="2" customWidth="1"/>
    <col min="24" max="16384" width="9.140625" style="2"/>
  </cols>
  <sheetData>
    <row r="1" spans="1:23" x14ac:dyDescent="0.25">
      <c r="A1" s="1" t="s">
        <v>98</v>
      </c>
    </row>
    <row r="2" spans="1:23" s="50" customFormat="1" ht="18.75" x14ac:dyDescent="0.2">
      <c r="A2" s="150" t="s">
        <v>99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spans="1:23" ht="15.75" thickBot="1" x14ac:dyDescent="0.3">
      <c r="A3" s="1" t="s">
        <v>62</v>
      </c>
    </row>
    <row r="4" spans="1:23" s="6" customFormat="1" x14ac:dyDescent="0.25">
      <c r="A4" s="151" t="s">
        <v>0</v>
      </c>
      <c r="B4" s="153" t="s">
        <v>1</v>
      </c>
      <c r="C4" s="156" t="s">
        <v>25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8"/>
    </row>
    <row r="5" spans="1:23" s="6" customFormat="1" ht="51" customHeight="1" x14ac:dyDescent="0.25">
      <c r="A5" s="152"/>
      <c r="B5" s="154"/>
      <c r="C5" s="3" t="s">
        <v>63</v>
      </c>
      <c r="D5" s="3" t="s">
        <v>64</v>
      </c>
      <c r="E5" s="3" t="s">
        <v>65</v>
      </c>
      <c r="F5" s="3" t="s">
        <v>66</v>
      </c>
      <c r="G5" s="3" t="s">
        <v>67</v>
      </c>
      <c r="H5" s="3" t="s">
        <v>68</v>
      </c>
      <c r="I5" s="3" t="s">
        <v>69</v>
      </c>
      <c r="J5" s="3" t="s">
        <v>70</v>
      </c>
      <c r="K5" s="3" t="s">
        <v>71</v>
      </c>
      <c r="L5" s="3" t="s">
        <v>72</v>
      </c>
      <c r="M5" s="3" t="s">
        <v>73</v>
      </c>
      <c r="N5" s="3" t="s">
        <v>74</v>
      </c>
      <c r="O5" s="3" t="s">
        <v>75</v>
      </c>
      <c r="P5" s="3" t="s">
        <v>76</v>
      </c>
      <c r="Q5" s="3" t="s">
        <v>77</v>
      </c>
      <c r="R5" s="3" t="s">
        <v>78</v>
      </c>
      <c r="S5" s="3" t="s">
        <v>79</v>
      </c>
      <c r="T5" s="3" t="s">
        <v>80</v>
      </c>
      <c r="U5" s="3" t="s">
        <v>81</v>
      </c>
      <c r="V5" s="4" t="s">
        <v>82</v>
      </c>
      <c r="W5" s="5" t="s">
        <v>83</v>
      </c>
    </row>
    <row r="6" spans="1:23" s="55" customFormat="1" x14ac:dyDescent="0.25">
      <c r="A6" s="51" t="s">
        <v>24</v>
      </c>
      <c r="B6" s="155"/>
      <c r="C6" s="52" t="s">
        <v>41</v>
      </c>
      <c r="D6" s="52" t="s">
        <v>42</v>
      </c>
      <c r="E6" s="52" t="s">
        <v>43</v>
      </c>
      <c r="F6" s="52" t="s">
        <v>44</v>
      </c>
      <c r="G6" s="52" t="s">
        <v>45</v>
      </c>
      <c r="H6" s="52" t="s">
        <v>46</v>
      </c>
      <c r="I6" s="52" t="s">
        <v>47</v>
      </c>
      <c r="J6" s="52" t="s">
        <v>84</v>
      </c>
      <c r="K6" s="52" t="s">
        <v>48</v>
      </c>
      <c r="L6" s="52" t="s">
        <v>49</v>
      </c>
      <c r="M6" s="52" t="s">
        <v>50</v>
      </c>
      <c r="N6" s="52" t="s">
        <v>51</v>
      </c>
      <c r="O6" s="52" t="s">
        <v>52</v>
      </c>
      <c r="P6" s="52" t="s">
        <v>53</v>
      </c>
      <c r="Q6" s="52" t="s">
        <v>54</v>
      </c>
      <c r="R6" s="52" t="s">
        <v>55</v>
      </c>
      <c r="S6" s="52" t="s">
        <v>85</v>
      </c>
      <c r="T6" s="52" t="s">
        <v>86</v>
      </c>
      <c r="U6" s="52" t="s">
        <v>87</v>
      </c>
      <c r="V6" s="53" t="s">
        <v>88</v>
      </c>
      <c r="W6" s="54" t="s">
        <v>89</v>
      </c>
    </row>
    <row r="7" spans="1:23" s="13" customFormat="1" ht="15" customHeight="1" x14ac:dyDescent="0.25">
      <c r="A7" s="7" t="s">
        <v>14</v>
      </c>
      <c r="B7" s="120">
        <f t="shared" ref="B7:B17" si="0">SUM(C7:W7)</f>
        <v>2528</v>
      </c>
      <c r="C7" s="114">
        <v>174</v>
      </c>
      <c r="D7" s="10">
        <v>9</v>
      </c>
      <c r="E7" s="9">
        <v>239</v>
      </c>
      <c r="F7" s="10">
        <v>5</v>
      </c>
      <c r="G7" s="9">
        <v>18</v>
      </c>
      <c r="H7" s="10">
        <v>268</v>
      </c>
      <c r="I7" s="9">
        <v>820</v>
      </c>
      <c r="J7" s="10">
        <v>175</v>
      </c>
      <c r="K7" s="9">
        <v>243</v>
      </c>
      <c r="L7" s="10">
        <v>96</v>
      </c>
      <c r="M7" s="9">
        <v>4</v>
      </c>
      <c r="N7" s="10">
        <v>9</v>
      </c>
      <c r="O7" s="9">
        <v>155</v>
      </c>
      <c r="P7" s="10">
        <v>57</v>
      </c>
      <c r="Q7" s="10">
        <v>7</v>
      </c>
      <c r="R7" s="10">
        <v>32</v>
      </c>
      <c r="S7" s="10">
        <v>39</v>
      </c>
      <c r="T7" s="10">
        <v>48</v>
      </c>
      <c r="U7" s="10">
        <v>130</v>
      </c>
      <c r="V7" s="11" t="s">
        <v>113</v>
      </c>
      <c r="W7" s="12" t="s">
        <v>113</v>
      </c>
    </row>
    <row r="8" spans="1:23" s="13" customFormat="1" ht="15" customHeight="1" x14ac:dyDescent="0.25">
      <c r="A8" s="14" t="s">
        <v>15</v>
      </c>
      <c r="B8" s="121">
        <f t="shared" si="0"/>
        <v>2736</v>
      </c>
      <c r="C8" s="115">
        <v>218</v>
      </c>
      <c r="D8" s="17">
        <v>26</v>
      </c>
      <c r="E8" s="16">
        <v>278</v>
      </c>
      <c r="F8" s="17">
        <v>3</v>
      </c>
      <c r="G8" s="16">
        <v>17</v>
      </c>
      <c r="H8" s="17">
        <v>259</v>
      </c>
      <c r="I8" s="16">
        <v>809</v>
      </c>
      <c r="J8" s="17">
        <v>156</v>
      </c>
      <c r="K8" s="16">
        <v>300</v>
      </c>
      <c r="L8" s="17">
        <v>82</v>
      </c>
      <c r="M8" s="16">
        <v>3</v>
      </c>
      <c r="N8" s="17">
        <v>10</v>
      </c>
      <c r="O8" s="16">
        <v>190</v>
      </c>
      <c r="P8" s="17">
        <v>70</v>
      </c>
      <c r="Q8" s="17">
        <v>6</v>
      </c>
      <c r="R8" s="17">
        <v>24</v>
      </c>
      <c r="S8" s="17">
        <v>36</v>
      </c>
      <c r="T8" s="17">
        <v>36</v>
      </c>
      <c r="U8" s="17">
        <v>213</v>
      </c>
      <c r="V8" s="18" t="s">
        <v>113</v>
      </c>
      <c r="W8" s="19" t="s">
        <v>113</v>
      </c>
    </row>
    <row r="9" spans="1:23" s="13" customFormat="1" ht="15" customHeight="1" x14ac:dyDescent="0.25">
      <c r="A9" s="14" t="s">
        <v>16</v>
      </c>
      <c r="B9" s="121">
        <f t="shared" si="0"/>
        <v>2051</v>
      </c>
      <c r="C9" s="115">
        <v>127</v>
      </c>
      <c r="D9" s="17">
        <v>9</v>
      </c>
      <c r="E9" s="16">
        <v>184</v>
      </c>
      <c r="F9" s="17">
        <v>7</v>
      </c>
      <c r="G9" s="16">
        <v>12</v>
      </c>
      <c r="H9" s="17">
        <v>193</v>
      </c>
      <c r="I9" s="16">
        <v>598</v>
      </c>
      <c r="J9" s="17">
        <v>140</v>
      </c>
      <c r="K9" s="16">
        <v>205</v>
      </c>
      <c r="L9" s="17">
        <v>84</v>
      </c>
      <c r="M9" s="16">
        <v>6</v>
      </c>
      <c r="N9" s="17">
        <v>11</v>
      </c>
      <c r="O9" s="16">
        <v>131</v>
      </c>
      <c r="P9" s="17">
        <v>48</v>
      </c>
      <c r="Q9" s="17">
        <v>8</v>
      </c>
      <c r="R9" s="17">
        <v>32</v>
      </c>
      <c r="S9" s="17">
        <v>34</v>
      </c>
      <c r="T9" s="17">
        <v>56</v>
      </c>
      <c r="U9" s="17">
        <v>166</v>
      </c>
      <c r="V9" s="18" t="s">
        <v>113</v>
      </c>
      <c r="W9" s="19" t="s">
        <v>113</v>
      </c>
    </row>
    <row r="10" spans="1:23" s="13" customFormat="1" ht="15" customHeight="1" x14ac:dyDescent="0.25">
      <c r="A10" s="20" t="s">
        <v>17</v>
      </c>
      <c r="B10" s="122">
        <f t="shared" si="0"/>
        <v>2261</v>
      </c>
      <c r="C10" s="116">
        <v>222</v>
      </c>
      <c r="D10" s="23">
        <v>11</v>
      </c>
      <c r="E10" s="22">
        <v>201</v>
      </c>
      <c r="F10" s="23">
        <v>5</v>
      </c>
      <c r="G10" s="22">
        <v>12</v>
      </c>
      <c r="H10" s="23">
        <v>224</v>
      </c>
      <c r="I10" s="22">
        <v>691</v>
      </c>
      <c r="J10" s="23">
        <v>139</v>
      </c>
      <c r="K10" s="22">
        <v>207</v>
      </c>
      <c r="L10" s="23">
        <v>78</v>
      </c>
      <c r="M10" s="22">
        <v>3</v>
      </c>
      <c r="N10" s="23">
        <v>7</v>
      </c>
      <c r="O10" s="22">
        <v>137</v>
      </c>
      <c r="P10" s="23">
        <v>78</v>
      </c>
      <c r="Q10" s="23">
        <v>4</v>
      </c>
      <c r="R10" s="23">
        <v>26</v>
      </c>
      <c r="S10" s="23">
        <v>20</v>
      </c>
      <c r="T10" s="23">
        <v>54</v>
      </c>
      <c r="U10" s="23">
        <v>142</v>
      </c>
      <c r="V10" s="24" t="s">
        <v>113</v>
      </c>
      <c r="W10" s="25" t="s">
        <v>113</v>
      </c>
    </row>
    <row r="11" spans="1:23" s="13" customFormat="1" ht="15" customHeight="1" x14ac:dyDescent="0.25">
      <c r="A11" s="7" t="s">
        <v>18</v>
      </c>
      <c r="B11" s="120">
        <f>SUM(C11:W11)</f>
        <v>3100</v>
      </c>
      <c r="C11" s="131">
        <v>301</v>
      </c>
      <c r="D11" s="10">
        <v>10</v>
      </c>
      <c r="E11" s="9">
        <v>299</v>
      </c>
      <c r="F11" s="10">
        <v>9</v>
      </c>
      <c r="G11" s="9">
        <v>19</v>
      </c>
      <c r="H11" s="10">
        <v>337</v>
      </c>
      <c r="I11" s="9">
        <v>867</v>
      </c>
      <c r="J11" s="10">
        <v>201</v>
      </c>
      <c r="K11" s="9">
        <v>264</v>
      </c>
      <c r="L11" s="10">
        <v>104</v>
      </c>
      <c r="M11" s="9">
        <v>6</v>
      </c>
      <c r="N11" s="10">
        <v>135</v>
      </c>
      <c r="O11" s="9">
        <v>169</v>
      </c>
      <c r="P11" s="10">
        <v>60</v>
      </c>
      <c r="Q11" s="10">
        <v>9</v>
      </c>
      <c r="R11" s="10">
        <v>32</v>
      </c>
      <c r="S11" s="10">
        <v>48</v>
      </c>
      <c r="T11" s="10">
        <v>54</v>
      </c>
      <c r="U11" s="10">
        <v>176</v>
      </c>
      <c r="V11" s="11" t="s">
        <v>113</v>
      </c>
      <c r="W11" s="12" t="s">
        <v>113</v>
      </c>
    </row>
    <row r="12" spans="1:23" s="13" customFormat="1" ht="15" customHeight="1" x14ac:dyDescent="0.25">
      <c r="A12" s="14" t="s">
        <v>19</v>
      </c>
      <c r="B12" s="121">
        <f t="shared" si="0"/>
        <v>2504</v>
      </c>
      <c r="C12" s="115">
        <v>142</v>
      </c>
      <c r="D12" s="17">
        <v>7</v>
      </c>
      <c r="E12" s="16">
        <v>258</v>
      </c>
      <c r="F12" s="17">
        <v>2</v>
      </c>
      <c r="G12" s="16">
        <v>14</v>
      </c>
      <c r="H12" s="17">
        <v>227</v>
      </c>
      <c r="I12" s="16">
        <v>759</v>
      </c>
      <c r="J12" s="17">
        <v>107</v>
      </c>
      <c r="K12" s="16">
        <v>246</v>
      </c>
      <c r="L12" s="17">
        <v>101</v>
      </c>
      <c r="M12" s="16">
        <v>4</v>
      </c>
      <c r="N12" s="17">
        <v>95</v>
      </c>
      <c r="O12" s="16">
        <v>162</v>
      </c>
      <c r="P12" s="17">
        <v>65</v>
      </c>
      <c r="Q12" s="17">
        <v>9</v>
      </c>
      <c r="R12" s="17">
        <v>28</v>
      </c>
      <c r="S12" s="17">
        <v>43</v>
      </c>
      <c r="T12" s="17">
        <v>52</v>
      </c>
      <c r="U12" s="17">
        <v>183</v>
      </c>
      <c r="V12" s="18" t="s">
        <v>113</v>
      </c>
      <c r="W12" s="19" t="s">
        <v>113</v>
      </c>
    </row>
    <row r="13" spans="1:23" s="13" customFormat="1" ht="15" customHeight="1" x14ac:dyDescent="0.25">
      <c r="A13" s="14" t="s">
        <v>20</v>
      </c>
      <c r="B13" s="121">
        <f t="shared" si="0"/>
        <v>2011</v>
      </c>
      <c r="C13" s="115">
        <v>122</v>
      </c>
      <c r="D13" s="17">
        <v>7</v>
      </c>
      <c r="E13" s="16">
        <v>163</v>
      </c>
      <c r="F13" s="17">
        <v>6</v>
      </c>
      <c r="G13" s="16">
        <v>11</v>
      </c>
      <c r="H13" s="17">
        <v>201</v>
      </c>
      <c r="I13" s="16">
        <v>565</v>
      </c>
      <c r="J13" s="17">
        <v>108</v>
      </c>
      <c r="K13" s="16">
        <v>240</v>
      </c>
      <c r="L13" s="17">
        <v>82</v>
      </c>
      <c r="M13" s="16">
        <v>8</v>
      </c>
      <c r="N13" s="17">
        <v>15</v>
      </c>
      <c r="O13" s="16">
        <v>119</v>
      </c>
      <c r="P13" s="17">
        <v>53</v>
      </c>
      <c r="Q13" s="17">
        <v>6</v>
      </c>
      <c r="R13" s="17">
        <v>20</v>
      </c>
      <c r="S13" s="17">
        <v>48</v>
      </c>
      <c r="T13" s="17">
        <v>63</v>
      </c>
      <c r="U13" s="17">
        <v>174</v>
      </c>
      <c r="V13" s="18" t="s">
        <v>113</v>
      </c>
      <c r="W13" s="19" t="s">
        <v>113</v>
      </c>
    </row>
    <row r="14" spans="1:23" s="13" customFormat="1" ht="15" customHeight="1" x14ac:dyDescent="0.25">
      <c r="A14" s="26" t="s">
        <v>21</v>
      </c>
      <c r="B14" s="122">
        <f t="shared" si="0"/>
        <v>1805</v>
      </c>
      <c r="C14" s="116">
        <v>188</v>
      </c>
      <c r="D14" s="27">
        <v>5</v>
      </c>
      <c r="E14" s="28">
        <v>152</v>
      </c>
      <c r="F14" s="27">
        <v>5</v>
      </c>
      <c r="G14" s="28">
        <v>6</v>
      </c>
      <c r="H14" s="27">
        <v>178</v>
      </c>
      <c r="I14" s="28">
        <v>543</v>
      </c>
      <c r="J14" s="27">
        <v>109</v>
      </c>
      <c r="K14" s="28">
        <v>161</v>
      </c>
      <c r="L14" s="27">
        <v>70</v>
      </c>
      <c r="M14" s="28">
        <v>2</v>
      </c>
      <c r="N14" s="27">
        <v>12</v>
      </c>
      <c r="O14" s="28">
        <v>135</v>
      </c>
      <c r="P14" s="27">
        <v>36</v>
      </c>
      <c r="Q14" s="27">
        <v>9</v>
      </c>
      <c r="R14" s="27">
        <v>18</v>
      </c>
      <c r="S14" s="27">
        <v>34</v>
      </c>
      <c r="T14" s="27">
        <v>62</v>
      </c>
      <c r="U14" s="27">
        <v>80</v>
      </c>
      <c r="V14" s="29" t="s">
        <v>113</v>
      </c>
      <c r="W14" s="30" t="s">
        <v>113</v>
      </c>
    </row>
    <row r="15" spans="1:23" s="13" customFormat="1" ht="15" customHeight="1" x14ac:dyDescent="0.25">
      <c r="A15" s="7" t="s">
        <v>22</v>
      </c>
      <c r="B15" s="120">
        <f t="shared" si="0"/>
        <v>2911</v>
      </c>
      <c r="C15" s="114">
        <v>205</v>
      </c>
      <c r="D15" s="10">
        <v>10</v>
      </c>
      <c r="E15" s="9">
        <v>283</v>
      </c>
      <c r="F15" s="10">
        <v>4</v>
      </c>
      <c r="G15" s="9">
        <v>13</v>
      </c>
      <c r="H15" s="10">
        <v>284</v>
      </c>
      <c r="I15" s="9">
        <v>887</v>
      </c>
      <c r="J15" s="10">
        <v>181</v>
      </c>
      <c r="K15" s="9">
        <v>293</v>
      </c>
      <c r="L15" s="10">
        <v>121</v>
      </c>
      <c r="M15" s="9">
        <v>12</v>
      </c>
      <c r="N15" s="10">
        <v>21</v>
      </c>
      <c r="O15" s="9">
        <v>180</v>
      </c>
      <c r="P15" s="10">
        <v>77</v>
      </c>
      <c r="Q15" s="10">
        <v>12</v>
      </c>
      <c r="R15" s="10">
        <v>33</v>
      </c>
      <c r="S15" s="10">
        <v>50</v>
      </c>
      <c r="T15" s="10">
        <v>88</v>
      </c>
      <c r="U15" s="10">
        <v>157</v>
      </c>
      <c r="V15" s="11" t="s">
        <v>113</v>
      </c>
      <c r="W15" s="12" t="s">
        <v>113</v>
      </c>
    </row>
    <row r="16" spans="1:23" s="13" customFormat="1" ht="15" customHeight="1" x14ac:dyDescent="0.25">
      <c r="A16" s="7" t="s">
        <v>23</v>
      </c>
      <c r="B16" s="121">
        <f t="shared" si="0"/>
        <v>2399</v>
      </c>
      <c r="C16" s="115">
        <v>186</v>
      </c>
      <c r="D16" s="17">
        <v>9</v>
      </c>
      <c r="E16" s="16">
        <v>283</v>
      </c>
      <c r="F16" s="17">
        <v>3</v>
      </c>
      <c r="G16" s="16">
        <v>16</v>
      </c>
      <c r="H16" s="17">
        <v>207</v>
      </c>
      <c r="I16" s="16">
        <v>704</v>
      </c>
      <c r="J16" s="17">
        <v>99</v>
      </c>
      <c r="K16" s="16">
        <v>282</v>
      </c>
      <c r="L16" s="17">
        <v>95</v>
      </c>
      <c r="M16" s="16">
        <v>8</v>
      </c>
      <c r="N16" s="17">
        <v>10</v>
      </c>
      <c r="O16" s="16">
        <v>146</v>
      </c>
      <c r="P16" s="17">
        <v>61</v>
      </c>
      <c r="Q16" s="17">
        <v>11</v>
      </c>
      <c r="R16" s="17">
        <v>20</v>
      </c>
      <c r="S16" s="17">
        <v>39</v>
      </c>
      <c r="T16" s="17">
        <v>55</v>
      </c>
      <c r="U16" s="17">
        <v>165</v>
      </c>
      <c r="V16" s="18" t="s">
        <v>113</v>
      </c>
      <c r="W16" s="19" t="s">
        <v>113</v>
      </c>
    </row>
    <row r="17" spans="1:23" s="13" customFormat="1" ht="15" customHeight="1" x14ac:dyDescent="0.25">
      <c r="A17" s="7" t="s">
        <v>90</v>
      </c>
      <c r="B17" s="121">
        <f t="shared" si="0"/>
        <v>1919</v>
      </c>
      <c r="C17" s="115">
        <v>115</v>
      </c>
      <c r="D17" s="17">
        <v>7</v>
      </c>
      <c r="E17" s="16">
        <v>196</v>
      </c>
      <c r="F17" s="17">
        <v>3</v>
      </c>
      <c r="G17" s="16">
        <v>13</v>
      </c>
      <c r="H17" s="17">
        <v>146</v>
      </c>
      <c r="I17" s="16">
        <v>574</v>
      </c>
      <c r="J17" s="17">
        <v>111</v>
      </c>
      <c r="K17" s="16">
        <v>237</v>
      </c>
      <c r="L17" s="17">
        <v>61</v>
      </c>
      <c r="M17" s="16">
        <v>11</v>
      </c>
      <c r="N17" s="17">
        <v>7</v>
      </c>
      <c r="O17" s="16">
        <v>97</v>
      </c>
      <c r="P17" s="17">
        <v>49</v>
      </c>
      <c r="Q17" s="17">
        <v>2</v>
      </c>
      <c r="R17" s="17">
        <v>18</v>
      </c>
      <c r="S17" s="17">
        <v>33</v>
      </c>
      <c r="T17" s="17">
        <v>60</v>
      </c>
      <c r="U17" s="17">
        <v>179</v>
      </c>
      <c r="V17" s="18" t="s">
        <v>113</v>
      </c>
      <c r="W17" s="19" t="s">
        <v>113</v>
      </c>
    </row>
    <row r="18" spans="1:23" s="13" customFormat="1" ht="15" customHeight="1" x14ac:dyDescent="0.25">
      <c r="A18" s="20" t="s">
        <v>91</v>
      </c>
      <c r="B18" s="122">
        <f t="shared" ref="B18:B24" si="1">SUM(C18:W18)</f>
        <v>2175</v>
      </c>
      <c r="C18" s="116">
        <v>168</v>
      </c>
      <c r="D18" s="23">
        <v>6</v>
      </c>
      <c r="E18" s="22">
        <v>216</v>
      </c>
      <c r="F18" s="23">
        <v>14</v>
      </c>
      <c r="G18" s="22">
        <v>9</v>
      </c>
      <c r="H18" s="23">
        <v>166</v>
      </c>
      <c r="I18" s="22">
        <v>649</v>
      </c>
      <c r="J18" s="23">
        <v>143</v>
      </c>
      <c r="K18" s="22">
        <v>222</v>
      </c>
      <c r="L18" s="23">
        <v>80</v>
      </c>
      <c r="M18" s="22">
        <v>12</v>
      </c>
      <c r="N18" s="23">
        <v>21</v>
      </c>
      <c r="O18" s="22">
        <v>147</v>
      </c>
      <c r="P18" s="23">
        <v>65</v>
      </c>
      <c r="Q18" s="23">
        <v>17</v>
      </c>
      <c r="R18" s="23">
        <v>19</v>
      </c>
      <c r="S18" s="23">
        <v>51</v>
      </c>
      <c r="T18" s="23">
        <v>50</v>
      </c>
      <c r="U18" s="23">
        <v>120</v>
      </c>
      <c r="V18" s="24" t="s">
        <v>113</v>
      </c>
      <c r="W18" s="25" t="s">
        <v>113</v>
      </c>
    </row>
    <row r="19" spans="1:23" s="13" customFormat="1" ht="15" customHeight="1" x14ac:dyDescent="0.25">
      <c r="A19" s="31" t="s">
        <v>92</v>
      </c>
      <c r="B19" s="123">
        <f t="shared" si="1"/>
        <v>2582</v>
      </c>
      <c r="C19" s="114">
        <v>255</v>
      </c>
      <c r="D19" s="33">
        <v>7</v>
      </c>
      <c r="E19" s="32">
        <v>276</v>
      </c>
      <c r="F19" s="33">
        <v>8</v>
      </c>
      <c r="G19" s="32">
        <v>12</v>
      </c>
      <c r="H19" s="33">
        <v>237</v>
      </c>
      <c r="I19" s="32">
        <v>784</v>
      </c>
      <c r="J19" s="33">
        <v>143</v>
      </c>
      <c r="K19" s="32">
        <v>253</v>
      </c>
      <c r="L19" s="33">
        <v>104</v>
      </c>
      <c r="M19" s="32">
        <v>12</v>
      </c>
      <c r="N19" s="33">
        <v>15</v>
      </c>
      <c r="O19" s="32">
        <v>144</v>
      </c>
      <c r="P19" s="33">
        <v>80</v>
      </c>
      <c r="Q19" s="33">
        <v>6</v>
      </c>
      <c r="R19" s="33">
        <v>20</v>
      </c>
      <c r="S19" s="33">
        <v>36</v>
      </c>
      <c r="T19" s="33">
        <v>57</v>
      </c>
      <c r="U19" s="33">
        <v>133</v>
      </c>
      <c r="V19" s="34" t="s">
        <v>113</v>
      </c>
      <c r="W19" s="35" t="s">
        <v>113</v>
      </c>
    </row>
    <row r="20" spans="1:23" s="13" customFormat="1" ht="15" customHeight="1" x14ac:dyDescent="0.25">
      <c r="A20" s="36" t="s">
        <v>93</v>
      </c>
      <c r="B20" s="124">
        <f t="shared" si="1"/>
        <v>2487</v>
      </c>
      <c r="C20" s="117">
        <v>212</v>
      </c>
      <c r="D20" s="38">
        <v>12</v>
      </c>
      <c r="E20" s="37">
        <v>261</v>
      </c>
      <c r="F20" s="38">
        <v>5</v>
      </c>
      <c r="G20" s="37">
        <v>13</v>
      </c>
      <c r="H20" s="38">
        <v>193</v>
      </c>
      <c r="I20" s="37">
        <v>751</v>
      </c>
      <c r="J20" s="38">
        <v>142</v>
      </c>
      <c r="K20" s="37">
        <v>263</v>
      </c>
      <c r="L20" s="38">
        <v>98</v>
      </c>
      <c r="M20" s="37">
        <v>15</v>
      </c>
      <c r="N20" s="38">
        <v>15</v>
      </c>
      <c r="O20" s="37">
        <v>139</v>
      </c>
      <c r="P20" s="38">
        <v>76</v>
      </c>
      <c r="Q20" s="38">
        <v>10</v>
      </c>
      <c r="R20" s="38">
        <v>29</v>
      </c>
      <c r="S20" s="38">
        <v>67</v>
      </c>
      <c r="T20" s="38">
        <v>60</v>
      </c>
      <c r="U20" s="38">
        <v>126</v>
      </c>
      <c r="V20" s="39" t="s">
        <v>113</v>
      </c>
      <c r="W20" s="40" t="s">
        <v>113</v>
      </c>
    </row>
    <row r="21" spans="1:23" s="13" customFormat="1" ht="15" customHeight="1" x14ac:dyDescent="0.25">
      <c r="A21" s="41" t="s">
        <v>96</v>
      </c>
      <c r="B21" s="125">
        <f t="shared" si="1"/>
        <v>2284</v>
      </c>
      <c r="C21" s="118">
        <v>208</v>
      </c>
      <c r="D21" s="43">
        <v>8</v>
      </c>
      <c r="E21" s="42">
        <v>239</v>
      </c>
      <c r="F21" s="43">
        <v>4</v>
      </c>
      <c r="G21" s="42">
        <v>8</v>
      </c>
      <c r="H21" s="43">
        <v>160</v>
      </c>
      <c r="I21" s="42">
        <v>622</v>
      </c>
      <c r="J21" s="43">
        <v>108</v>
      </c>
      <c r="K21" s="42">
        <v>256</v>
      </c>
      <c r="L21" s="43">
        <v>86</v>
      </c>
      <c r="M21" s="42">
        <v>43</v>
      </c>
      <c r="N21" s="43">
        <v>19</v>
      </c>
      <c r="O21" s="42">
        <v>123</v>
      </c>
      <c r="P21" s="43">
        <v>66</v>
      </c>
      <c r="Q21" s="43">
        <v>3</v>
      </c>
      <c r="R21" s="43">
        <v>25</v>
      </c>
      <c r="S21" s="43">
        <v>49</v>
      </c>
      <c r="T21" s="43">
        <v>68</v>
      </c>
      <c r="U21" s="43">
        <v>189</v>
      </c>
      <c r="V21" s="44" t="s">
        <v>113</v>
      </c>
      <c r="W21" s="45" t="s">
        <v>113</v>
      </c>
    </row>
    <row r="22" spans="1:23" s="13" customFormat="1" ht="15" customHeight="1" x14ac:dyDescent="0.25">
      <c r="A22" s="41" t="s">
        <v>97</v>
      </c>
      <c r="B22" s="125">
        <f t="shared" si="1"/>
        <v>2480</v>
      </c>
      <c r="C22" s="118">
        <v>270</v>
      </c>
      <c r="D22" s="43">
        <v>5</v>
      </c>
      <c r="E22" s="42">
        <v>271</v>
      </c>
      <c r="F22" s="43">
        <v>13</v>
      </c>
      <c r="G22" s="42">
        <v>15</v>
      </c>
      <c r="H22" s="43">
        <v>163</v>
      </c>
      <c r="I22" s="42">
        <v>746</v>
      </c>
      <c r="J22" s="43">
        <v>131</v>
      </c>
      <c r="K22" s="42">
        <v>246</v>
      </c>
      <c r="L22" s="43">
        <v>80</v>
      </c>
      <c r="M22" s="42">
        <v>25</v>
      </c>
      <c r="N22" s="43">
        <v>25</v>
      </c>
      <c r="O22" s="42">
        <v>175</v>
      </c>
      <c r="P22" s="43">
        <v>74</v>
      </c>
      <c r="Q22" s="43">
        <v>6</v>
      </c>
      <c r="R22" s="43">
        <v>35</v>
      </c>
      <c r="S22" s="43">
        <v>35</v>
      </c>
      <c r="T22" s="43">
        <v>58</v>
      </c>
      <c r="U22" s="43">
        <v>107</v>
      </c>
      <c r="V22" s="44" t="s">
        <v>113</v>
      </c>
      <c r="W22" s="45" t="s">
        <v>113</v>
      </c>
    </row>
    <row r="23" spans="1:23" s="13" customFormat="1" ht="15" customHeight="1" x14ac:dyDescent="0.25">
      <c r="A23" s="101" t="s">
        <v>104</v>
      </c>
      <c r="B23" s="126">
        <f t="shared" si="1"/>
        <v>2896</v>
      </c>
      <c r="C23" s="119">
        <v>261</v>
      </c>
      <c r="D23" s="103">
        <v>16</v>
      </c>
      <c r="E23" s="102">
        <v>343</v>
      </c>
      <c r="F23" s="103">
        <v>12</v>
      </c>
      <c r="G23" s="102">
        <v>17</v>
      </c>
      <c r="H23" s="103">
        <v>254</v>
      </c>
      <c r="I23" s="102">
        <v>820</v>
      </c>
      <c r="J23" s="103">
        <v>151</v>
      </c>
      <c r="K23" s="102">
        <v>249</v>
      </c>
      <c r="L23" s="103">
        <v>108</v>
      </c>
      <c r="M23" s="102">
        <v>68</v>
      </c>
      <c r="N23" s="103">
        <v>14</v>
      </c>
      <c r="O23" s="102">
        <v>183</v>
      </c>
      <c r="P23" s="103">
        <v>82</v>
      </c>
      <c r="Q23" s="103">
        <v>8</v>
      </c>
      <c r="R23" s="103">
        <v>40</v>
      </c>
      <c r="S23" s="103">
        <v>63</v>
      </c>
      <c r="T23" s="103">
        <v>73</v>
      </c>
      <c r="U23" s="103">
        <v>134</v>
      </c>
      <c r="V23" s="104" t="s">
        <v>113</v>
      </c>
      <c r="W23" s="105" t="s">
        <v>113</v>
      </c>
    </row>
    <row r="24" spans="1:23" s="13" customFormat="1" ht="15" customHeight="1" x14ac:dyDescent="0.25">
      <c r="A24" s="106" t="s">
        <v>105</v>
      </c>
      <c r="B24" s="121">
        <f t="shared" si="1"/>
        <v>2801</v>
      </c>
      <c r="C24" s="115">
        <v>223</v>
      </c>
      <c r="D24" s="17">
        <v>6</v>
      </c>
      <c r="E24" s="16">
        <v>334</v>
      </c>
      <c r="F24" s="17">
        <v>11</v>
      </c>
      <c r="G24" s="16">
        <v>13</v>
      </c>
      <c r="H24" s="17">
        <v>202</v>
      </c>
      <c r="I24" s="16">
        <v>779</v>
      </c>
      <c r="J24" s="17">
        <v>150</v>
      </c>
      <c r="K24" s="16">
        <v>326</v>
      </c>
      <c r="L24" s="17">
        <v>114</v>
      </c>
      <c r="M24" s="16">
        <v>34</v>
      </c>
      <c r="N24" s="17">
        <v>17</v>
      </c>
      <c r="O24" s="16">
        <v>170</v>
      </c>
      <c r="P24" s="17">
        <v>101</v>
      </c>
      <c r="Q24" s="17">
        <v>6</v>
      </c>
      <c r="R24" s="17">
        <v>42</v>
      </c>
      <c r="S24" s="17">
        <v>60</v>
      </c>
      <c r="T24" s="17">
        <v>51</v>
      </c>
      <c r="U24" s="17">
        <v>162</v>
      </c>
      <c r="V24" s="18" t="s">
        <v>113</v>
      </c>
      <c r="W24" s="19" t="s">
        <v>113</v>
      </c>
    </row>
    <row r="25" spans="1:23" s="13" customFormat="1" ht="15" customHeight="1" x14ac:dyDescent="0.25">
      <c r="A25" s="106" t="s">
        <v>106</v>
      </c>
      <c r="B25" s="121">
        <f>SUM(C25:W25)</f>
        <v>2476</v>
      </c>
      <c r="C25" s="115">
        <v>372</v>
      </c>
      <c r="D25" s="17">
        <v>6</v>
      </c>
      <c r="E25" s="16">
        <v>258</v>
      </c>
      <c r="F25" s="17">
        <v>9</v>
      </c>
      <c r="G25" s="16">
        <v>26</v>
      </c>
      <c r="H25" s="17">
        <v>194</v>
      </c>
      <c r="I25" s="16">
        <v>552</v>
      </c>
      <c r="J25" s="17">
        <v>125</v>
      </c>
      <c r="K25" s="16">
        <v>232</v>
      </c>
      <c r="L25" s="17">
        <v>105</v>
      </c>
      <c r="M25" s="16">
        <v>28</v>
      </c>
      <c r="N25" s="17">
        <v>15</v>
      </c>
      <c r="O25" s="16">
        <v>122</v>
      </c>
      <c r="P25" s="17">
        <v>81</v>
      </c>
      <c r="Q25" s="17">
        <v>8</v>
      </c>
      <c r="R25" s="17">
        <v>31</v>
      </c>
      <c r="S25" s="17">
        <v>46</v>
      </c>
      <c r="T25" s="17">
        <v>77</v>
      </c>
      <c r="U25" s="17">
        <v>189</v>
      </c>
      <c r="V25" s="18" t="s">
        <v>113</v>
      </c>
      <c r="W25" s="19" t="s">
        <v>113</v>
      </c>
    </row>
    <row r="26" spans="1:23" s="13" customFormat="1" ht="15" customHeight="1" x14ac:dyDescent="0.25">
      <c r="A26" s="107" t="s">
        <v>107</v>
      </c>
      <c r="B26" s="122">
        <f>SUM(C26:W26)</f>
        <v>2251</v>
      </c>
      <c r="C26" s="118">
        <v>234</v>
      </c>
      <c r="D26" s="43">
        <v>6</v>
      </c>
      <c r="E26" s="43">
        <v>246</v>
      </c>
      <c r="F26" s="43">
        <v>10</v>
      </c>
      <c r="G26" s="43">
        <v>9</v>
      </c>
      <c r="H26" s="43">
        <v>177</v>
      </c>
      <c r="I26" s="43">
        <v>587</v>
      </c>
      <c r="J26" s="43">
        <v>102</v>
      </c>
      <c r="K26" s="43">
        <v>210</v>
      </c>
      <c r="L26" s="43">
        <v>96</v>
      </c>
      <c r="M26" s="43">
        <v>48</v>
      </c>
      <c r="N26" s="43">
        <v>12</v>
      </c>
      <c r="O26" s="43">
        <v>179</v>
      </c>
      <c r="P26" s="43">
        <v>89</v>
      </c>
      <c r="Q26" s="43">
        <v>2</v>
      </c>
      <c r="R26" s="43">
        <v>28</v>
      </c>
      <c r="S26" s="43">
        <v>35</v>
      </c>
      <c r="T26" s="43">
        <v>70</v>
      </c>
      <c r="U26" s="43">
        <v>111</v>
      </c>
      <c r="V26" s="108" t="s">
        <v>113</v>
      </c>
      <c r="W26" s="45" t="s">
        <v>113</v>
      </c>
    </row>
    <row r="27" spans="1:23" s="13" customFormat="1" ht="15" customHeight="1" x14ac:dyDescent="0.25">
      <c r="A27" s="109" t="s">
        <v>108</v>
      </c>
      <c r="B27" s="126">
        <f>SUM(C27:W27)</f>
        <v>2850</v>
      </c>
      <c r="C27" s="119">
        <v>350</v>
      </c>
      <c r="D27" s="103">
        <v>12</v>
      </c>
      <c r="E27" s="103">
        <v>265</v>
      </c>
      <c r="F27" s="103">
        <v>10</v>
      </c>
      <c r="G27" s="103">
        <v>11</v>
      </c>
      <c r="H27" s="103">
        <v>269</v>
      </c>
      <c r="I27" s="103">
        <v>799</v>
      </c>
      <c r="J27" s="103">
        <v>115</v>
      </c>
      <c r="K27" s="103">
        <v>261</v>
      </c>
      <c r="L27" s="103">
        <v>118</v>
      </c>
      <c r="M27" s="103">
        <v>23</v>
      </c>
      <c r="N27" s="103">
        <v>23</v>
      </c>
      <c r="O27" s="103">
        <v>188</v>
      </c>
      <c r="P27" s="103">
        <v>110</v>
      </c>
      <c r="Q27" s="103">
        <v>6</v>
      </c>
      <c r="R27" s="103">
        <v>39</v>
      </c>
      <c r="S27" s="103">
        <v>50</v>
      </c>
      <c r="T27" s="103">
        <v>76</v>
      </c>
      <c r="U27" s="103">
        <v>125</v>
      </c>
      <c r="V27" s="110" t="s">
        <v>113</v>
      </c>
      <c r="W27" s="105" t="s">
        <v>113</v>
      </c>
    </row>
    <row r="28" spans="1:23" s="13" customFormat="1" ht="15" customHeight="1" x14ac:dyDescent="0.25">
      <c r="A28" s="107" t="s">
        <v>109</v>
      </c>
      <c r="B28" s="125">
        <f>SUM(C28:W28)</f>
        <v>2237</v>
      </c>
      <c r="C28" s="118">
        <v>96</v>
      </c>
      <c r="D28" s="43">
        <v>11</v>
      </c>
      <c r="E28" s="43">
        <v>234</v>
      </c>
      <c r="F28" s="43">
        <v>6</v>
      </c>
      <c r="G28" s="43">
        <v>8</v>
      </c>
      <c r="H28" s="43">
        <v>202</v>
      </c>
      <c r="I28" s="43">
        <v>623</v>
      </c>
      <c r="J28" s="43">
        <v>84</v>
      </c>
      <c r="K28" s="43">
        <v>278</v>
      </c>
      <c r="L28" s="43">
        <v>100</v>
      </c>
      <c r="M28" s="43">
        <v>30</v>
      </c>
      <c r="N28" s="43">
        <v>16</v>
      </c>
      <c r="O28" s="43">
        <v>189</v>
      </c>
      <c r="P28" s="43">
        <v>110</v>
      </c>
      <c r="Q28" s="43">
        <v>1</v>
      </c>
      <c r="R28" s="43">
        <v>15</v>
      </c>
      <c r="S28" s="43">
        <v>50</v>
      </c>
      <c r="T28" s="43">
        <v>52</v>
      </c>
      <c r="U28" s="43">
        <v>132</v>
      </c>
      <c r="V28" s="108" t="s">
        <v>113</v>
      </c>
      <c r="W28" s="45" t="s">
        <v>113</v>
      </c>
    </row>
    <row r="29" spans="1:23" s="13" customFormat="1" ht="15" customHeight="1" x14ac:dyDescent="0.25">
      <c r="A29" s="106" t="s">
        <v>111</v>
      </c>
      <c r="B29" s="125">
        <f t="shared" ref="B29:B38" si="2">SUM(C29:W29)</f>
        <v>2215</v>
      </c>
      <c r="C29" s="115">
        <v>245</v>
      </c>
      <c r="D29" s="17">
        <v>6</v>
      </c>
      <c r="E29" s="17">
        <v>225</v>
      </c>
      <c r="F29" s="17">
        <v>5</v>
      </c>
      <c r="G29" s="17">
        <v>9</v>
      </c>
      <c r="H29" s="17">
        <v>188</v>
      </c>
      <c r="I29" s="17">
        <v>529</v>
      </c>
      <c r="J29" s="17">
        <v>78</v>
      </c>
      <c r="K29" s="17">
        <v>208</v>
      </c>
      <c r="L29" s="17">
        <v>116</v>
      </c>
      <c r="M29" s="17">
        <v>20</v>
      </c>
      <c r="N29" s="17">
        <v>17</v>
      </c>
      <c r="O29" s="17">
        <v>186</v>
      </c>
      <c r="P29" s="17">
        <v>91</v>
      </c>
      <c r="Q29" s="17">
        <v>6</v>
      </c>
      <c r="R29" s="17">
        <v>30</v>
      </c>
      <c r="S29" s="17">
        <v>45</v>
      </c>
      <c r="T29" s="17">
        <v>51</v>
      </c>
      <c r="U29" s="17">
        <v>160</v>
      </c>
      <c r="V29" s="127" t="s">
        <v>113</v>
      </c>
      <c r="W29" s="19" t="s">
        <v>113</v>
      </c>
    </row>
    <row r="30" spans="1:23" s="13" customFormat="1" ht="15" customHeight="1" x14ac:dyDescent="0.25">
      <c r="A30" s="129" t="s">
        <v>112</v>
      </c>
      <c r="B30" s="122">
        <f t="shared" si="2"/>
        <v>1921</v>
      </c>
      <c r="C30" s="116">
        <v>131</v>
      </c>
      <c r="D30" s="23">
        <v>6</v>
      </c>
      <c r="E30" s="23">
        <v>166</v>
      </c>
      <c r="F30" s="23">
        <v>17</v>
      </c>
      <c r="G30" s="23">
        <v>10</v>
      </c>
      <c r="H30" s="23">
        <v>180</v>
      </c>
      <c r="I30" s="23">
        <v>511</v>
      </c>
      <c r="J30" s="23">
        <v>70</v>
      </c>
      <c r="K30" s="23">
        <v>183</v>
      </c>
      <c r="L30" s="23">
        <v>107</v>
      </c>
      <c r="M30" s="23">
        <v>37</v>
      </c>
      <c r="N30" s="23">
        <v>9</v>
      </c>
      <c r="O30" s="23">
        <v>171</v>
      </c>
      <c r="P30" s="23">
        <v>90</v>
      </c>
      <c r="Q30" s="23">
        <v>5</v>
      </c>
      <c r="R30" s="23">
        <v>26</v>
      </c>
      <c r="S30" s="23">
        <v>46</v>
      </c>
      <c r="T30" s="23">
        <v>52</v>
      </c>
      <c r="U30" s="23">
        <v>104</v>
      </c>
      <c r="V30" s="130" t="s">
        <v>113</v>
      </c>
      <c r="W30" s="25" t="s">
        <v>113</v>
      </c>
    </row>
    <row r="31" spans="1:23" s="13" customFormat="1" ht="15" customHeight="1" x14ac:dyDescent="0.25">
      <c r="A31" s="109" t="s">
        <v>114</v>
      </c>
      <c r="B31" s="125">
        <f t="shared" si="2"/>
        <v>2556</v>
      </c>
      <c r="C31" s="117">
        <v>127</v>
      </c>
      <c r="D31" s="38">
        <v>7</v>
      </c>
      <c r="E31" s="38">
        <v>316</v>
      </c>
      <c r="F31" s="38">
        <v>7</v>
      </c>
      <c r="G31" s="38">
        <v>13</v>
      </c>
      <c r="H31" s="38">
        <v>266</v>
      </c>
      <c r="I31" s="38">
        <v>722</v>
      </c>
      <c r="J31" s="38">
        <v>94</v>
      </c>
      <c r="K31" s="38">
        <v>247</v>
      </c>
      <c r="L31" s="38">
        <v>114</v>
      </c>
      <c r="M31" s="38">
        <v>23</v>
      </c>
      <c r="N31" s="38">
        <v>14</v>
      </c>
      <c r="O31" s="38">
        <v>204</v>
      </c>
      <c r="P31" s="38">
        <v>111</v>
      </c>
      <c r="Q31" s="38">
        <v>3</v>
      </c>
      <c r="R31" s="38">
        <v>29</v>
      </c>
      <c r="S31" s="38">
        <v>59</v>
      </c>
      <c r="T31" s="38">
        <v>69</v>
      </c>
      <c r="U31" s="38">
        <v>131</v>
      </c>
      <c r="V31" s="128" t="s">
        <v>113</v>
      </c>
      <c r="W31" s="40" t="s">
        <v>113</v>
      </c>
    </row>
    <row r="32" spans="1:23" s="13" customFormat="1" ht="15" customHeight="1" x14ac:dyDescent="0.25">
      <c r="A32" s="107" t="s">
        <v>115</v>
      </c>
      <c r="B32" s="121">
        <f t="shared" si="2"/>
        <v>2636</v>
      </c>
      <c r="C32" s="118">
        <v>198</v>
      </c>
      <c r="D32" s="43">
        <v>10</v>
      </c>
      <c r="E32" s="43">
        <v>299</v>
      </c>
      <c r="F32" s="43">
        <v>6</v>
      </c>
      <c r="G32" s="43">
        <v>9</v>
      </c>
      <c r="H32" s="43">
        <v>260</v>
      </c>
      <c r="I32" s="43">
        <v>723</v>
      </c>
      <c r="J32" s="43">
        <v>93</v>
      </c>
      <c r="K32" s="43">
        <v>277</v>
      </c>
      <c r="L32" s="43">
        <v>114</v>
      </c>
      <c r="M32" s="43">
        <v>24</v>
      </c>
      <c r="N32" s="43">
        <v>15</v>
      </c>
      <c r="O32" s="43">
        <v>170</v>
      </c>
      <c r="P32" s="43">
        <v>125</v>
      </c>
      <c r="Q32" s="43">
        <v>9</v>
      </c>
      <c r="R32" s="43">
        <v>20</v>
      </c>
      <c r="S32" s="43">
        <v>62</v>
      </c>
      <c r="T32" s="43">
        <v>86</v>
      </c>
      <c r="U32" s="43">
        <v>136</v>
      </c>
      <c r="V32" s="108" t="s">
        <v>113</v>
      </c>
      <c r="W32" s="45" t="s">
        <v>113</v>
      </c>
    </row>
    <row r="33" spans="1:23" s="13" customFormat="1" ht="15" customHeight="1" x14ac:dyDescent="0.25">
      <c r="A33" s="106" t="s">
        <v>116</v>
      </c>
      <c r="B33" s="121">
        <f t="shared" si="2"/>
        <v>2212</v>
      </c>
      <c r="C33" s="115">
        <v>145</v>
      </c>
      <c r="D33" s="17">
        <v>8</v>
      </c>
      <c r="E33" s="17">
        <v>214</v>
      </c>
      <c r="F33" s="17">
        <v>6</v>
      </c>
      <c r="G33" s="17">
        <v>9</v>
      </c>
      <c r="H33" s="17">
        <v>189</v>
      </c>
      <c r="I33" s="17">
        <v>519</v>
      </c>
      <c r="J33" s="17">
        <v>65</v>
      </c>
      <c r="K33" s="17">
        <v>212</v>
      </c>
      <c r="L33" s="17">
        <v>149</v>
      </c>
      <c r="M33" s="17">
        <v>15</v>
      </c>
      <c r="N33" s="17">
        <v>19</v>
      </c>
      <c r="O33" s="17">
        <v>182</v>
      </c>
      <c r="P33" s="17">
        <v>78</v>
      </c>
      <c r="Q33" s="17">
        <v>4</v>
      </c>
      <c r="R33" s="17">
        <v>33</v>
      </c>
      <c r="S33" s="17">
        <v>54</v>
      </c>
      <c r="T33" s="17">
        <v>72</v>
      </c>
      <c r="U33" s="17">
        <v>239</v>
      </c>
      <c r="V33" s="127" t="s">
        <v>113</v>
      </c>
      <c r="W33" s="19" t="s">
        <v>113</v>
      </c>
    </row>
    <row r="34" spans="1:23" s="13" customFormat="1" ht="15" customHeight="1" x14ac:dyDescent="0.25">
      <c r="A34" s="41" t="s">
        <v>117</v>
      </c>
      <c r="B34" s="125">
        <f t="shared" si="2"/>
        <v>2401</v>
      </c>
      <c r="C34" s="118">
        <v>156</v>
      </c>
      <c r="D34" s="43">
        <v>7</v>
      </c>
      <c r="E34" s="43">
        <v>280</v>
      </c>
      <c r="F34" s="43">
        <v>15</v>
      </c>
      <c r="G34" s="43">
        <v>10</v>
      </c>
      <c r="H34" s="43">
        <v>244</v>
      </c>
      <c r="I34" s="43">
        <v>561</v>
      </c>
      <c r="J34" s="43">
        <v>57</v>
      </c>
      <c r="K34" s="43">
        <v>252</v>
      </c>
      <c r="L34" s="43">
        <v>154</v>
      </c>
      <c r="M34" s="43">
        <v>22</v>
      </c>
      <c r="N34" s="43">
        <v>14</v>
      </c>
      <c r="O34" s="43">
        <v>212</v>
      </c>
      <c r="P34" s="43">
        <v>125</v>
      </c>
      <c r="Q34" s="43">
        <v>2</v>
      </c>
      <c r="R34" s="43">
        <v>49</v>
      </c>
      <c r="S34" s="43">
        <v>45</v>
      </c>
      <c r="T34" s="43">
        <v>45</v>
      </c>
      <c r="U34" s="43">
        <v>151</v>
      </c>
      <c r="V34" s="108" t="s">
        <v>113</v>
      </c>
      <c r="W34" s="45" t="s">
        <v>113</v>
      </c>
    </row>
    <row r="35" spans="1:23" s="13" customFormat="1" ht="15" customHeight="1" x14ac:dyDescent="0.25">
      <c r="A35" s="133" t="s">
        <v>118</v>
      </c>
      <c r="B35" s="135">
        <f t="shared" si="2"/>
        <v>2404</v>
      </c>
      <c r="C35" s="138">
        <v>121</v>
      </c>
      <c r="D35" s="33">
        <v>15</v>
      </c>
      <c r="E35" s="33">
        <v>277</v>
      </c>
      <c r="F35" s="33">
        <v>7</v>
      </c>
      <c r="G35" s="33">
        <v>9</v>
      </c>
      <c r="H35" s="33">
        <v>232</v>
      </c>
      <c r="I35" s="33">
        <v>596</v>
      </c>
      <c r="J35" s="33">
        <v>80</v>
      </c>
      <c r="K35" s="33">
        <v>240</v>
      </c>
      <c r="L35" s="33">
        <v>152</v>
      </c>
      <c r="M35" s="33">
        <v>19</v>
      </c>
      <c r="N35" s="33">
        <v>22</v>
      </c>
      <c r="O35" s="33">
        <v>253</v>
      </c>
      <c r="P35" s="33">
        <v>130</v>
      </c>
      <c r="Q35" s="33">
        <v>5</v>
      </c>
      <c r="R35" s="33">
        <v>38</v>
      </c>
      <c r="S35" s="33">
        <v>52</v>
      </c>
      <c r="T35" s="33">
        <v>55</v>
      </c>
      <c r="U35" s="33">
        <v>101</v>
      </c>
      <c r="V35" s="132" t="s">
        <v>113</v>
      </c>
      <c r="W35" s="35" t="s">
        <v>113</v>
      </c>
    </row>
    <row r="36" spans="1:23" s="13" customFormat="1" ht="15" customHeight="1" x14ac:dyDescent="0.25">
      <c r="A36" s="107" t="s">
        <v>119</v>
      </c>
      <c r="B36" s="137">
        <f t="shared" si="2"/>
        <v>2655</v>
      </c>
      <c r="C36" s="139">
        <v>0</v>
      </c>
      <c r="D36" s="43">
        <v>2</v>
      </c>
      <c r="E36" s="43">
        <v>479</v>
      </c>
      <c r="F36" s="43">
        <v>5</v>
      </c>
      <c r="G36" s="43">
        <v>9</v>
      </c>
      <c r="H36" s="43">
        <v>247</v>
      </c>
      <c r="I36" s="43">
        <v>590</v>
      </c>
      <c r="J36" s="43">
        <v>76</v>
      </c>
      <c r="K36" s="43">
        <v>359</v>
      </c>
      <c r="L36" s="43">
        <v>149</v>
      </c>
      <c r="M36" s="43">
        <v>17</v>
      </c>
      <c r="N36" s="43">
        <v>18</v>
      </c>
      <c r="O36" s="43">
        <v>236</v>
      </c>
      <c r="P36" s="43">
        <v>151</v>
      </c>
      <c r="Q36" s="43">
        <v>5</v>
      </c>
      <c r="R36" s="43">
        <v>36</v>
      </c>
      <c r="S36" s="43">
        <v>59</v>
      </c>
      <c r="T36" s="43">
        <v>50</v>
      </c>
      <c r="U36" s="43">
        <v>167</v>
      </c>
      <c r="V36" s="108" t="s">
        <v>113</v>
      </c>
      <c r="W36" s="45" t="s">
        <v>113</v>
      </c>
    </row>
    <row r="37" spans="1:23" s="13" customFormat="1" ht="15" customHeight="1" x14ac:dyDescent="0.25">
      <c r="A37" s="107" t="s">
        <v>120</v>
      </c>
      <c r="B37" s="137">
        <f t="shared" si="2"/>
        <v>2379</v>
      </c>
      <c r="C37" s="139">
        <v>0</v>
      </c>
      <c r="D37" s="43">
        <v>0</v>
      </c>
      <c r="E37" s="43">
        <v>294</v>
      </c>
      <c r="F37" s="43">
        <v>9</v>
      </c>
      <c r="G37" s="43">
        <v>10</v>
      </c>
      <c r="H37" s="43">
        <v>245</v>
      </c>
      <c r="I37" s="43">
        <v>572</v>
      </c>
      <c r="J37" s="43">
        <v>77</v>
      </c>
      <c r="K37" s="43">
        <v>275</v>
      </c>
      <c r="L37" s="43">
        <v>155</v>
      </c>
      <c r="M37" s="43">
        <v>16</v>
      </c>
      <c r="N37" s="43">
        <v>25</v>
      </c>
      <c r="O37" s="43">
        <v>197</v>
      </c>
      <c r="P37" s="43">
        <v>135</v>
      </c>
      <c r="Q37" s="43">
        <v>3</v>
      </c>
      <c r="R37" s="43">
        <v>44</v>
      </c>
      <c r="S37" s="43">
        <v>67</v>
      </c>
      <c r="T37" s="43">
        <v>77</v>
      </c>
      <c r="U37" s="43">
        <v>178</v>
      </c>
      <c r="V37" s="108" t="s">
        <v>113</v>
      </c>
      <c r="W37" s="45" t="s">
        <v>113</v>
      </c>
    </row>
    <row r="38" spans="1:23" s="13" customFormat="1" ht="15" customHeight="1" thickBot="1" x14ac:dyDescent="0.3">
      <c r="A38" s="134" t="s">
        <v>121</v>
      </c>
      <c r="B38" s="136">
        <f t="shared" si="2"/>
        <v>2566</v>
      </c>
      <c r="C38" s="140">
        <v>0</v>
      </c>
      <c r="D38" s="111">
        <v>0</v>
      </c>
      <c r="E38" s="111">
        <v>497</v>
      </c>
      <c r="F38" s="111">
        <v>5</v>
      </c>
      <c r="G38" s="111">
        <v>6</v>
      </c>
      <c r="H38" s="111">
        <v>221</v>
      </c>
      <c r="I38" s="111">
        <v>602</v>
      </c>
      <c r="J38" s="111">
        <v>77</v>
      </c>
      <c r="K38" s="111">
        <v>265</v>
      </c>
      <c r="L38" s="111">
        <v>165</v>
      </c>
      <c r="M38" s="111">
        <v>21</v>
      </c>
      <c r="N38" s="111">
        <v>15</v>
      </c>
      <c r="O38" s="111">
        <v>232</v>
      </c>
      <c r="P38" s="111">
        <v>145</v>
      </c>
      <c r="Q38" s="111">
        <v>4</v>
      </c>
      <c r="R38" s="111">
        <v>28</v>
      </c>
      <c r="S38" s="111">
        <v>49</v>
      </c>
      <c r="T38" s="111">
        <v>61</v>
      </c>
      <c r="U38" s="111">
        <v>173</v>
      </c>
      <c r="V38" s="112" t="s">
        <v>113</v>
      </c>
      <c r="W38" s="113" t="s">
        <v>113</v>
      </c>
    </row>
    <row r="39" spans="1:23" s="13" customFormat="1" ht="15" customHeight="1" x14ac:dyDescent="0.25">
      <c r="A39" s="47"/>
      <c r="B39" s="4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9"/>
      <c r="W39" s="39"/>
    </row>
    <row r="40" spans="1:23" x14ac:dyDescent="0.25">
      <c r="A40" s="159" t="s">
        <v>58</v>
      </c>
      <c r="B40" s="159"/>
      <c r="C40" s="159"/>
    </row>
    <row r="42" spans="1:23" x14ac:dyDescent="0.25">
      <c r="A42" s="48" t="s">
        <v>110</v>
      </c>
    </row>
    <row r="43" spans="1:23" x14ac:dyDescent="0.25">
      <c r="A43" s="48" t="s">
        <v>100</v>
      </c>
    </row>
    <row r="44" spans="1:23" x14ac:dyDescent="0.25">
      <c r="A44" s="48" t="s">
        <v>101</v>
      </c>
    </row>
    <row r="45" spans="1:23" x14ac:dyDescent="0.25">
      <c r="A45" s="48" t="s">
        <v>94</v>
      </c>
    </row>
    <row r="46" spans="1:23" x14ac:dyDescent="0.25">
      <c r="A46" s="1"/>
    </row>
    <row r="47" spans="1:23" x14ac:dyDescent="0.25">
      <c r="A47" s="49" t="s">
        <v>95</v>
      </c>
    </row>
  </sheetData>
  <mergeCells count="5">
    <mergeCell ref="A2:W2"/>
    <mergeCell ref="A4:A5"/>
    <mergeCell ref="B4:B6"/>
    <mergeCell ref="C4:W4"/>
    <mergeCell ref="A40:C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Rev. 1</vt:lpstr>
      <vt:lpstr>Rev.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2020-02-25T10:18:38Z</dcterms:modified>
</cp:coreProperties>
</file>