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6_Indeksi i Çmimeve të Konsumit\"/>
    </mc:Choice>
  </mc:AlternateContent>
  <bookViews>
    <workbookView xWindow="0" yWindow="0" windowWidth="19200" windowHeight="11385"/>
  </bookViews>
  <sheets>
    <sheet name="T2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4" i="2" l="1"/>
  <c r="AB24" i="2"/>
  <c r="AB22" i="2"/>
  <c r="Q24" i="2"/>
  <c r="Q22" i="2"/>
  <c r="N24" i="2"/>
  <c r="N22" i="2"/>
  <c r="D24" i="2"/>
  <c r="C24" i="2" s="1"/>
  <c r="D20" i="2"/>
  <c r="BE24" i="2"/>
  <c r="BE18" i="2"/>
  <c r="BB24" i="2"/>
  <c r="AT24" i="2"/>
  <c r="AT18" i="2"/>
  <c r="AQ24" i="2"/>
  <c r="AM24" i="2"/>
  <c r="AI24" i="2"/>
  <c r="W24" i="2"/>
  <c r="T24" i="2"/>
  <c r="C23" i="2" l="1"/>
  <c r="W23" i="2"/>
  <c r="BB23" i="2"/>
  <c r="AQ23" i="2"/>
  <c r="AM23" i="2"/>
  <c r="AI23" i="2"/>
  <c r="T23" i="2"/>
  <c r="B23" i="2" l="1"/>
  <c r="D22" i="2"/>
  <c r="C22" i="2" l="1"/>
  <c r="BB22" i="2"/>
  <c r="AQ22" i="2"/>
  <c r="AM22" i="2"/>
  <c r="AI22" i="2"/>
  <c r="T22" i="2"/>
  <c r="Q20" i="2"/>
  <c r="B22" i="2" l="1"/>
  <c r="BB21" i="2"/>
  <c r="AT21" i="2"/>
  <c r="AQ21" i="2"/>
  <c r="AM21" i="2"/>
  <c r="AB21" i="2"/>
  <c r="W21" i="2"/>
  <c r="T21" i="2"/>
  <c r="C21" i="2"/>
  <c r="B21" i="2" l="1"/>
  <c r="AT7" i="2"/>
  <c r="AQ7" i="2"/>
  <c r="AM20" i="2"/>
  <c r="AM7" i="2"/>
  <c r="AI20" i="2"/>
  <c r="AB20" i="2"/>
  <c r="T20" i="2"/>
  <c r="N20" i="2"/>
  <c r="C20" i="2"/>
  <c r="E7" i="2"/>
  <c r="E19" i="2"/>
  <c r="F19" i="2"/>
  <c r="G19" i="2"/>
  <c r="H19" i="2"/>
  <c r="I19" i="2"/>
  <c r="J19" i="2"/>
  <c r="K19" i="2"/>
  <c r="L19" i="2"/>
  <c r="M19" i="2"/>
  <c r="O19" i="2"/>
  <c r="P19" i="2"/>
  <c r="R19" i="2"/>
  <c r="S19" i="2"/>
  <c r="U19" i="2"/>
  <c r="V19" i="2"/>
  <c r="X19" i="2"/>
  <c r="Y19" i="2"/>
  <c r="Z19" i="2"/>
  <c r="AA19" i="2"/>
  <c r="AC19" i="2"/>
  <c r="AD19" i="2"/>
  <c r="AE19" i="2"/>
  <c r="AF19" i="2"/>
  <c r="AG19" i="2"/>
  <c r="AH19" i="2"/>
  <c r="AJ19" i="2"/>
  <c r="AK19" i="2"/>
  <c r="AL19" i="2"/>
  <c r="AN19" i="2"/>
  <c r="AO19" i="2"/>
  <c r="AP19" i="2"/>
  <c r="AR19" i="2"/>
  <c r="AS19" i="2"/>
  <c r="AU19" i="2"/>
  <c r="AV19" i="2"/>
  <c r="AW19" i="2"/>
  <c r="AX19" i="2"/>
  <c r="AY19" i="2"/>
  <c r="AZ19" i="2"/>
  <c r="BA19" i="2"/>
  <c r="BC19" i="2"/>
  <c r="BD19" i="2"/>
  <c r="BF19" i="2"/>
  <c r="BG19" i="2"/>
  <c r="BH19" i="2"/>
  <c r="BI19" i="2"/>
  <c r="BJ19" i="2"/>
  <c r="BK19" i="2"/>
  <c r="E18" i="2"/>
  <c r="F18" i="2"/>
  <c r="G18" i="2"/>
  <c r="H18" i="2"/>
  <c r="I18" i="2"/>
  <c r="J18" i="2"/>
  <c r="K18" i="2"/>
  <c r="L18" i="2"/>
  <c r="M18" i="2"/>
  <c r="O18" i="2"/>
  <c r="P18" i="2"/>
  <c r="R18" i="2"/>
  <c r="S18" i="2"/>
  <c r="U18" i="2"/>
  <c r="V18" i="2"/>
  <c r="X18" i="2"/>
  <c r="Y18" i="2"/>
  <c r="Z18" i="2"/>
  <c r="AA18" i="2"/>
  <c r="AC18" i="2"/>
  <c r="AD18" i="2"/>
  <c r="AE18" i="2"/>
  <c r="AF18" i="2"/>
  <c r="AG18" i="2"/>
  <c r="AH18" i="2"/>
  <c r="AJ18" i="2"/>
  <c r="AK18" i="2"/>
  <c r="AL18" i="2"/>
  <c r="AN18" i="2"/>
  <c r="AO18" i="2"/>
  <c r="AP18" i="2"/>
  <c r="AR18" i="2"/>
  <c r="AS18" i="2"/>
  <c r="AU18" i="2"/>
  <c r="AV18" i="2"/>
  <c r="AW18" i="2"/>
  <c r="AX18" i="2"/>
  <c r="AY18" i="2"/>
  <c r="AZ18" i="2"/>
  <c r="BA18" i="2"/>
  <c r="BC18" i="2"/>
  <c r="BD18" i="2"/>
  <c r="BF18" i="2"/>
  <c r="BG18" i="2"/>
  <c r="BI18" i="2"/>
  <c r="BJ18" i="2"/>
  <c r="BK18" i="2"/>
  <c r="E17" i="2"/>
  <c r="F17" i="2"/>
  <c r="G17" i="2"/>
  <c r="H17" i="2"/>
  <c r="I17" i="2"/>
  <c r="J17" i="2"/>
  <c r="K17" i="2"/>
  <c r="L17" i="2"/>
  <c r="M17" i="2"/>
  <c r="O17" i="2"/>
  <c r="P17" i="2"/>
  <c r="R17" i="2"/>
  <c r="S17" i="2"/>
  <c r="U17" i="2"/>
  <c r="V17" i="2"/>
  <c r="X17" i="2"/>
  <c r="Y17" i="2"/>
  <c r="Z17" i="2"/>
  <c r="AA17" i="2"/>
  <c r="AC17" i="2"/>
  <c r="AD17" i="2"/>
  <c r="AE17" i="2"/>
  <c r="AF17" i="2"/>
  <c r="AG17" i="2"/>
  <c r="AH17" i="2"/>
  <c r="AJ17" i="2"/>
  <c r="AK17" i="2"/>
  <c r="AL17" i="2"/>
  <c r="AN17" i="2"/>
  <c r="AO17" i="2"/>
  <c r="AP17" i="2"/>
  <c r="AR17" i="2"/>
  <c r="AS17" i="2"/>
  <c r="AU17" i="2"/>
  <c r="AV17" i="2"/>
  <c r="AW17" i="2"/>
  <c r="AX17" i="2"/>
  <c r="AY17" i="2"/>
  <c r="AZ17" i="2"/>
  <c r="BA17" i="2"/>
  <c r="BC17" i="2"/>
  <c r="BD17" i="2"/>
  <c r="BF17" i="2"/>
  <c r="BG17" i="2"/>
  <c r="BI17" i="2"/>
  <c r="BJ17" i="2"/>
  <c r="BK17" i="2"/>
  <c r="E16" i="2"/>
  <c r="F16" i="2"/>
  <c r="G16" i="2"/>
  <c r="H16" i="2"/>
  <c r="I16" i="2"/>
  <c r="J16" i="2"/>
  <c r="K16" i="2"/>
  <c r="L16" i="2"/>
  <c r="M16" i="2"/>
  <c r="O16" i="2"/>
  <c r="P16" i="2"/>
  <c r="R16" i="2"/>
  <c r="S16" i="2"/>
  <c r="U16" i="2"/>
  <c r="V16" i="2"/>
  <c r="X16" i="2"/>
  <c r="Y16" i="2"/>
  <c r="Z16" i="2"/>
  <c r="AA16" i="2"/>
  <c r="AC16" i="2"/>
  <c r="AD16" i="2"/>
  <c r="AE16" i="2"/>
  <c r="AF16" i="2"/>
  <c r="AG16" i="2"/>
  <c r="AH16" i="2"/>
  <c r="AJ16" i="2"/>
  <c r="AK16" i="2"/>
  <c r="AL16" i="2"/>
  <c r="AN16" i="2"/>
  <c r="AO16" i="2"/>
  <c r="AP16" i="2"/>
  <c r="AR16" i="2"/>
  <c r="AS16" i="2"/>
  <c r="AU16" i="2"/>
  <c r="AV16" i="2"/>
  <c r="AW16" i="2"/>
  <c r="AX16" i="2"/>
  <c r="AY16" i="2"/>
  <c r="AZ16" i="2"/>
  <c r="BA16" i="2"/>
  <c r="BC16" i="2"/>
  <c r="BD16" i="2"/>
  <c r="BF16" i="2"/>
  <c r="BG16" i="2"/>
  <c r="BH16" i="2"/>
  <c r="BI16" i="2"/>
  <c r="BJ16" i="2"/>
  <c r="BK16" i="2"/>
  <c r="E15" i="2"/>
  <c r="F15" i="2"/>
  <c r="G15" i="2"/>
  <c r="H15" i="2"/>
  <c r="I15" i="2"/>
  <c r="J15" i="2"/>
  <c r="K15" i="2"/>
  <c r="L15" i="2"/>
  <c r="M15" i="2"/>
  <c r="O15" i="2"/>
  <c r="P15" i="2"/>
  <c r="R15" i="2"/>
  <c r="S15" i="2"/>
  <c r="U15" i="2"/>
  <c r="V15" i="2"/>
  <c r="X15" i="2"/>
  <c r="Y15" i="2"/>
  <c r="Z15" i="2"/>
  <c r="AA15" i="2"/>
  <c r="AC15" i="2"/>
  <c r="AD15" i="2"/>
  <c r="AE15" i="2"/>
  <c r="AF15" i="2"/>
  <c r="AG15" i="2"/>
  <c r="AH15" i="2"/>
  <c r="AJ15" i="2"/>
  <c r="AK15" i="2"/>
  <c r="AL15" i="2"/>
  <c r="AN15" i="2"/>
  <c r="AO15" i="2"/>
  <c r="AP15" i="2"/>
  <c r="AR15" i="2"/>
  <c r="AS15" i="2"/>
  <c r="AU15" i="2"/>
  <c r="AV15" i="2"/>
  <c r="AW15" i="2"/>
  <c r="AX15" i="2"/>
  <c r="AY15" i="2"/>
  <c r="AZ15" i="2"/>
  <c r="BA15" i="2"/>
  <c r="BC15" i="2"/>
  <c r="BD15" i="2"/>
  <c r="BF15" i="2"/>
  <c r="BG15" i="2"/>
  <c r="BH15" i="2"/>
  <c r="BI15" i="2"/>
  <c r="BJ15" i="2"/>
  <c r="BK15" i="2"/>
  <c r="BK14" i="2"/>
  <c r="BJ14" i="2"/>
  <c r="BI14" i="2"/>
  <c r="BH14" i="2"/>
  <c r="BG14" i="2"/>
  <c r="BF14" i="2"/>
  <c r="BD14" i="2"/>
  <c r="BC14" i="2"/>
  <c r="BA14" i="2"/>
  <c r="AZ14" i="2"/>
  <c r="AY14" i="2"/>
  <c r="AX14" i="2"/>
  <c r="AW14" i="2"/>
  <c r="AV14" i="2"/>
  <c r="AU14" i="2"/>
  <c r="AS14" i="2"/>
  <c r="AR14" i="2"/>
  <c r="AQ14" i="2" s="1"/>
  <c r="AP14" i="2"/>
  <c r="AO14" i="2"/>
  <c r="AN14" i="2"/>
  <c r="AL14" i="2"/>
  <c r="AK14" i="2"/>
  <c r="AJ14" i="2"/>
  <c r="AH14" i="2"/>
  <c r="AG14" i="2"/>
  <c r="AF14" i="2"/>
  <c r="AE14" i="2"/>
  <c r="AD14" i="2"/>
  <c r="AC14" i="2"/>
  <c r="AA14" i="2"/>
  <c r="Z14" i="2"/>
  <c r="Y14" i="2"/>
  <c r="X14" i="2"/>
  <c r="V14" i="2"/>
  <c r="U14" i="2"/>
  <c r="S14" i="2"/>
  <c r="R14" i="2"/>
  <c r="Q14" i="2" s="1"/>
  <c r="P14" i="2"/>
  <c r="O14" i="2"/>
  <c r="M14" i="2"/>
  <c r="L14" i="2"/>
  <c r="K14" i="2"/>
  <c r="J14" i="2"/>
  <c r="I14" i="2"/>
  <c r="H14" i="2"/>
  <c r="G14" i="2"/>
  <c r="F14" i="2"/>
  <c r="E14" i="2"/>
  <c r="E13" i="2"/>
  <c r="F13" i="2"/>
  <c r="G13" i="2"/>
  <c r="H13" i="2"/>
  <c r="I13" i="2"/>
  <c r="J13" i="2"/>
  <c r="K13" i="2"/>
  <c r="L13" i="2"/>
  <c r="M13" i="2"/>
  <c r="O13" i="2"/>
  <c r="P13" i="2"/>
  <c r="R13" i="2"/>
  <c r="S13" i="2"/>
  <c r="U13" i="2"/>
  <c r="V13" i="2"/>
  <c r="X13" i="2"/>
  <c r="Y13" i="2"/>
  <c r="Z13" i="2"/>
  <c r="AA13" i="2"/>
  <c r="AC13" i="2"/>
  <c r="AD13" i="2"/>
  <c r="AE13" i="2"/>
  <c r="AF13" i="2"/>
  <c r="AG13" i="2"/>
  <c r="AH13" i="2"/>
  <c r="AJ13" i="2"/>
  <c r="AK13" i="2"/>
  <c r="AL13" i="2"/>
  <c r="AN13" i="2"/>
  <c r="AO13" i="2"/>
  <c r="AP13" i="2"/>
  <c r="AR13" i="2"/>
  <c r="AS13" i="2"/>
  <c r="AU13" i="2"/>
  <c r="AV13" i="2"/>
  <c r="AW13" i="2"/>
  <c r="AX13" i="2"/>
  <c r="AY13" i="2"/>
  <c r="AZ13" i="2"/>
  <c r="BA13" i="2"/>
  <c r="BC13" i="2"/>
  <c r="BD13" i="2"/>
  <c r="BF13" i="2"/>
  <c r="BG13" i="2"/>
  <c r="BH13" i="2"/>
  <c r="BI13" i="2"/>
  <c r="BJ13" i="2"/>
  <c r="BK13" i="2"/>
  <c r="E12" i="2"/>
  <c r="F12" i="2"/>
  <c r="G12" i="2"/>
  <c r="H12" i="2"/>
  <c r="I12" i="2"/>
  <c r="J12" i="2"/>
  <c r="K12" i="2"/>
  <c r="L12" i="2"/>
  <c r="M12" i="2"/>
  <c r="O12" i="2"/>
  <c r="P12" i="2"/>
  <c r="R12" i="2"/>
  <c r="S12" i="2"/>
  <c r="U12" i="2"/>
  <c r="V12" i="2"/>
  <c r="X12" i="2"/>
  <c r="Y12" i="2"/>
  <c r="Z12" i="2"/>
  <c r="AA12" i="2"/>
  <c r="AC12" i="2"/>
  <c r="AD12" i="2"/>
  <c r="AE12" i="2"/>
  <c r="AF12" i="2"/>
  <c r="AG12" i="2"/>
  <c r="AH12" i="2"/>
  <c r="AJ12" i="2"/>
  <c r="AK12" i="2"/>
  <c r="AL12" i="2"/>
  <c r="AN12" i="2"/>
  <c r="AO12" i="2"/>
  <c r="AP12" i="2"/>
  <c r="AR12" i="2"/>
  <c r="AS12" i="2"/>
  <c r="AU12" i="2"/>
  <c r="AV12" i="2"/>
  <c r="AW12" i="2"/>
  <c r="AX12" i="2"/>
  <c r="AY12" i="2"/>
  <c r="AZ12" i="2"/>
  <c r="BA12" i="2"/>
  <c r="BC12" i="2"/>
  <c r="BD12" i="2"/>
  <c r="BF12" i="2"/>
  <c r="BG12" i="2"/>
  <c r="BH12" i="2"/>
  <c r="BI12" i="2"/>
  <c r="BJ12" i="2"/>
  <c r="BK12" i="2"/>
  <c r="E11" i="2"/>
  <c r="F11" i="2"/>
  <c r="G11" i="2"/>
  <c r="H11" i="2"/>
  <c r="I11" i="2"/>
  <c r="J11" i="2"/>
  <c r="K11" i="2"/>
  <c r="L11" i="2"/>
  <c r="M11" i="2"/>
  <c r="O11" i="2"/>
  <c r="P11" i="2"/>
  <c r="R11" i="2"/>
  <c r="S11" i="2"/>
  <c r="U11" i="2"/>
  <c r="V11" i="2"/>
  <c r="X11" i="2"/>
  <c r="Y11" i="2"/>
  <c r="Z11" i="2"/>
  <c r="AA11" i="2"/>
  <c r="AC11" i="2"/>
  <c r="AD11" i="2"/>
  <c r="AE11" i="2"/>
  <c r="AF11" i="2"/>
  <c r="AG11" i="2"/>
  <c r="AH11" i="2"/>
  <c r="AJ11" i="2"/>
  <c r="AK11" i="2"/>
  <c r="AL11" i="2"/>
  <c r="AN11" i="2"/>
  <c r="AO11" i="2"/>
  <c r="AP11" i="2"/>
  <c r="AR11" i="2"/>
  <c r="AS11" i="2"/>
  <c r="AU11" i="2"/>
  <c r="AV11" i="2"/>
  <c r="AW11" i="2"/>
  <c r="AX11" i="2"/>
  <c r="AY11" i="2"/>
  <c r="BA11" i="2"/>
  <c r="BC11" i="2"/>
  <c r="BD11" i="2"/>
  <c r="BF11" i="2"/>
  <c r="BG11" i="2"/>
  <c r="BH11" i="2"/>
  <c r="BI11" i="2"/>
  <c r="BJ11" i="2"/>
  <c r="BK11" i="2"/>
  <c r="E10" i="2"/>
  <c r="F10" i="2"/>
  <c r="G10" i="2"/>
  <c r="H10" i="2"/>
  <c r="I10" i="2"/>
  <c r="J10" i="2"/>
  <c r="K10" i="2"/>
  <c r="L10" i="2"/>
  <c r="M10" i="2"/>
  <c r="O10" i="2"/>
  <c r="P10" i="2"/>
  <c r="R10" i="2"/>
  <c r="S10" i="2"/>
  <c r="U10" i="2"/>
  <c r="V10" i="2"/>
  <c r="X10" i="2"/>
  <c r="Y10" i="2"/>
  <c r="Z10" i="2"/>
  <c r="AA10" i="2"/>
  <c r="AC10" i="2"/>
  <c r="AD10" i="2"/>
  <c r="AE10" i="2"/>
  <c r="AF10" i="2"/>
  <c r="AG10" i="2"/>
  <c r="AH10" i="2"/>
  <c r="AJ10" i="2"/>
  <c r="AK10" i="2"/>
  <c r="AL10" i="2"/>
  <c r="AN10" i="2"/>
  <c r="AO10" i="2"/>
  <c r="AP10" i="2"/>
  <c r="AR10" i="2"/>
  <c r="AS10" i="2"/>
  <c r="AU10" i="2"/>
  <c r="AV10" i="2"/>
  <c r="AW10" i="2"/>
  <c r="AX10" i="2"/>
  <c r="AY10" i="2"/>
  <c r="BA10" i="2"/>
  <c r="BC10" i="2"/>
  <c r="BD10" i="2"/>
  <c r="BF10" i="2"/>
  <c r="BG10" i="2"/>
  <c r="BH10" i="2"/>
  <c r="BI10" i="2"/>
  <c r="BJ10" i="2"/>
  <c r="BK10" i="2"/>
  <c r="E9" i="2"/>
  <c r="F9" i="2"/>
  <c r="G9" i="2"/>
  <c r="H9" i="2"/>
  <c r="I9" i="2"/>
  <c r="J9" i="2"/>
  <c r="K9" i="2"/>
  <c r="L9" i="2"/>
  <c r="M9" i="2"/>
  <c r="O9" i="2"/>
  <c r="P9" i="2"/>
  <c r="R9" i="2"/>
  <c r="S9" i="2"/>
  <c r="U9" i="2"/>
  <c r="V9" i="2"/>
  <c r="X9" i="2"/>
  <c r="Y9" i="2"/>
  <c r="Z9" i="2"/>
  <c r="AA9" i="2"/>
  <c r="AC9" i="2"/>
  <c r="AD9" i="2"/>
  <c r="AE9" i="2"/>
  <c r="AF9" i="2"/>
  <c r="AG9" i="2"/>
  <c r="AH9" i="2"/>
  <c r="AJ9" i="2"/>
  <c r="AK9" i="2"/>
  <c r="AL9" i="2"/>
  <c r="AN9" i="2"/>
  <c r="AO9" i="2"/>
  <c r="AP9" i="2"/>
  <c r="AR9" i="2"/>
  <c r="AS9" i="2"/>
  <c r="AU9" i="2"/>
  <c r="AV9" i="2"/>
  <c r="AW9" i="2"/>
  <c r="AX9" i="2"/>
  <c r="AY9" i="2"/>
  <c r="BA9" i="2"/>
  <c r="BC9" i="2"/>
  <c r="BD9" i="2"/>
  <c r="BF9" i="2"/>
  <c r="BG9" i="2"/>
  <c r="BH9" i="2"/>
  <c r="BI9" i="2"/>
  <c r="BJ9" i="2"/>
  <c r="BK9" i="2"/>
  <c r="E8" i="2"/>
  <c r="F8" i="2"/>
  <c r="G8" i="2"/>
  <c r="H8" i="2"/>
  <c r="I8" i="2"/>
  <c r="J8" i="2"/>
  <c r="K8" i="2"/>
  <c r="L8" i="2"/>
  <c r="M8" i="2"/>
  <c r="O8" i="2"/>
  <c r="P8" i="2"/>
  <c r="R8" i="2"/>
  <c r="S8" i="2"/>
  <c r="U8" i="2"/>
  <c r="V8" i="2"/>
  <c r="X8" i="2"/>
  <c r="Y8" i="2"/>
  <c r="Z8" i="2"/>
  <c r="AA8" i="2"/>
  <c r="AC8" i="2"/>
  <c r="AD8" i="2"/>
  <c r="AE8" i="2"/>
  <c r="AF8" i="2"/>
  <c r="AG8" i="2"/>
  <c r="AH8" i="2"/>
  <c r="AJ8" i="2"/>
  <c r="AK8" i="2"/>
  <c r="AN8" i="2"/>
  <c r="AO8" i="2"/>
  <c r="AP8" i="2"/>
  <c r="AR8" i="2"/>
  <c r="AS8" i="2"/>
  <c r="AU8" i="2"/>
  <c r="AV8" i="2"/>
  <c r="AW8" i="2"/>
  <c r="AX8" i="2"/>
  <c r="AY8" i="2"/>
  <c r="BA8" i="2"/>
  <c r="BC8" i="2"/>
  <c r="BD8" i="2"/>
  <c r="BF8" i="2"/>
  <c r="BG8" i="2"/>
  <c r="BH8" i="2"/>
  <c r="BA7" i="2"/>
  <c r="BC7" i="2"/>
  <c r="BD7" i="2"/>
  <c r="BF7" i="2"/>
  <c r="BG7" i="2"/>
  <c r="BH7" i="2"/>
  <c r="G7" i="2"/>
  <c r="H7" i="2"/>
  <c r="I7" i="2"/>
  <c r="J7" i="2"/>
  <c r="K7" i="2"/>
  <c r="L7" i="2"/>
  <c r="M7" i="2"/>
  <c r="O7" i="2"/>
  <c r="P7" i="2"/>
  <c r="R7" i="2"/>
  <c r="S7" i="2"/>
  <c r="U7" i="2"/>
  <c r="V7" i="2"/>
  <c r="X7" i="2"/>
  <c r="Y7" i="2"/>
  <c r="Z7" i="2"/>
  <c r="AA7" i="2"/>
  <c r="AC7" i="2"/>
  <c r="AD7" i="2"/>
  <c r="AE7" i="2"/>
  <c r="AF7" i="2"/>
  <c r="AG7" i="2"/>
  <c r="AH7" i="2"/>
  <c r="AJ7" i="2"/>
  <c r="AK7" i="2"/>
  <c r="F7" i="2"/>
  <c r="Q8" i="2" l="1"/>
  <c r="N10" i="2"/>
  <c r="BB12" i="2"/>
  <c r="T10" i="2"/>
  <c r="BB13" i="2"/>
  <c r="W14" i="2"/>
  <c r="AB14" i="2"/>
  <c r="BB15" i="2"/>
  <c r="BB16" i="2"/>
  <c r="AQ17" i="2"/>
  <c r="Q17" i="2"/>
  <c r="B20" i="2"/>
  <c r="BB19" i="2"/>
  <c r="AM8" i="2"/>
  <c r="AB8" i="2"/>
  <c r="W8" i="2"/>
  <c r="AM11" i="2"/>
  <c r="AM12" i="2"/>
  <c r="D12" i="2"/>
  <c r="AM15" i="2"/>
  <c r="AM16" i="2"/>
  <c r="W17" i="2"/>
  <c r="BE19" i="2"/>
  <c r="AI7" i="2"/>
  <c r="T7" i="2"/>
  <c r="N7" i="2"/>
  <c r="BE7" i="2"/>
  <c r="BB7" i="2"/>
  <c r="BB9" i="2"/>
  <c r="AQ9" i="2"/>
  <c r="Q9" i="2"/>
  <c r="BB11" i="2"/>
  <c r="AI11" i="2"/>
  <c r="T11" i="2"/>
  <c r="N11" i="2"/>
  <c r="AI12" i="2"/>
  <c r="T12" i="2"/>
  <c r="Q12" i="2"/>
  <c r="N12" i="2"/>
  <c r="AI13" i="2"/>
  <c r="T13" i="2"/>
  <c r="N13" i="2"/>
  <c r="BB14" i="2"/>
  <c r="AI15" i="2"/>
  <c r="T15" i="2"/>
  <c r="N15" i="2"/>
  <c r="AI16" i="2"/>
  <c r="T16" i="2"/>
  <c r="N16" i="2"/>
  <c r="BB17" i="2"/>
  <c r="AQ18" i="2"/>
  <c r="Q18" i="2"/>
  <c r="AT19" i="2"/>
  <c r="AQ19" i="2"/>
  <c r="W19" i="2"/>
  <c r="Q19" i="2"/>
  <c r="BE10" i="2"/>
  <c r="D15" i="2"/>
  <c r="C15" i="2" s="1"/>
  <c r="W7" i="2"/>
  <c r="BB8" i="2"/>
  <c r="BE9" i="2"/>
  <c r="AI9" i="2"/>
  <c r="N9" i="2"/>
  <c r="AB11" i="2"/>
  <c r="Q11" i="2"/>
  <c r="AQ12" i="2"/>
  <c r="AB12" i="2"/>
  <c r="W12" i="2"/>
  <c r="AQ13" i="2"/>
  <c r="W13" i="2"/>
  <c r="Q13" i="2"/>
  <c r="D14" i="2"/>
  <c r="AM14" i="2"/>
  <c r="AT15" i="2"/>
  <c r="AQ15" i="2"/>
  <c r="AB15" i="2"/>
  <c r="W15" i="2"/>
  <c r="Q15" i="2"/>
  <c r="BE16" i="2"/>
  <c r="AQ16" i="2"/>
  <c r="AB16" i="2"/>
  <c r="W16" i="2"/>
  <c r="Q16" i="2"/>
  <c r="BE17" i="2"/>
  <c r="AM17" i="2"/>
  <c r="AB17" i="2"/>
  <c r="D17" i="2"/>
  <c r="AI18" i="2"/>
  <c r="T18" i="2"/>
  <c r="N18" i="2"/>
  <c r="AI19" i="2"/>
  <c r="T19" i="2"/>
  <c r="N19" i="2"/>
  <c r="C19" i="2" s="1"/>
  <c r="D11" i="2"/>
  <c r="D16" i="2"/>
  <c r="Q7" i="2"/>
  <c r="AQ8" i="2"/>
  <c r="AT9" i="2"/>
  <c r="T9" i="2"/>
  <c r="AM10" i="2"/>
  <c r="D10" i="2"/>
  <c r="C10" i="2" s="1"/>
  <c r="AQ11" i="2"/>
  <c r="AB7" i="2"/>
  <c r="BE8" i="2"/>
  <c r="AI8" i="2"/>
  <c r="T8" i="2"/>
  <c r="N8" i="2"/>
  <c r="AM9" i="2"/>
  <c r="AB9" i="2"/>
  <c r="D9" i="2"/>
  <c r="C9" i="2" s="1"/>
  <c r="BB10" i="2"/>
  <c r="AT10" i="2"/>
  <c r="AQ10" i="2"/>
  <c r="AI10" i="2"/>
  <c r="AB10" i="2"/>
  <c r="W10" i="2"/>
  <c r="Q10" i="2"/>
  <c r="W11" i="2"/>
  <c r="BE12" i="2"/>
  <c r="BE13" i="2"/>
  <c r="AM13" i="2"/>
  <c r="AB13" i="2"/>
  <c r="D13" i="2"/>
  <c r="N14" i="2"/>
  <c r="T14" i="2"/>
  <c r="AI14" i="2"/>
  <c r="BE15" i="2"/>
  <c r="AT17" i="2"/>
  <c r="AI17" i="2"/>
  <c r="T17" i="2"/>
  <c r="N17" i="2"/>
  <c r="BB18" i="2"/>
  <c r="AM18" i="2"/>
  <c r="D18" i="2"/>
  <c r="C18" i="2" s="1"/>
  <c r="AM19" i="2"/>
  <c r="D19" i="2"/>
  <c r="AT8" i="2"/>
  <c r="D8" i="2"/>
  <c r="W9" i="2"/>
  <c r="BE11" i="2"/>
  <c r="AT11" i="2"/>
  <c r="AT12" i="2"/>
  <c r="AT13" i="2"/>
  <c r="BE14" i="2"/>
  <c r="AT16" i="2"/>
  <c r="AB18" i="2"/>
  <c r="W18" i="2"/>
  <c r="AB19" i="2"/>
  <c r="D7" i="2"/>
  <c r="C7" i="2" s="1"/>
  <c r="C11" i="2"/>
  <c r="C12" i="2" l="1"/>
  <c r="B7" i="2"/>
  <c r="C17" i="2"/>
  <c r="C13" i="2"/>
  <c r="B13" i="2" s="1"/>
  <c r="C16" i="2"/>
  <c r="C14" i="2"/>
  <c r="B18" i="2"/>
  <c r="B17" i="2"/>
  <c r="B19" i="2"/>
  <c r="B16" i="2"/>
  <c r="B14" i="2"/>
  <c r="C8" i="2"/>
  <c r="B8" i="2" s="1"/>
  <c r="B15" i="2"/>
  <c r="B9" i="2"/>
  <c r="B10" i="2"/>
  <c r="B11" i="2"/>
  <c r="B12" i="2"/>
</calcChain>
</file>

<file path=xl/sharedStrings.xml><?xml version="1.0" encoding="utf-8"?>
<sst xmlns="http://schemas.openxmlformats.org/spreadsheetml/2006/main" count="143" uniqueCount="129">
  <si>
    <t>Gjithsej IÇK</t>
  </si>
  <si>
    <t>01 Ushqimi dhe pijet joalkoolike</t>
  </si>
  <si>
    <t>02 Pijet alkoolike, duhani</t>
  </si>
  <si>
    <t>03 Veshje dhe këpucë</t>
  </si>
  <si>
    <t>04 Strehimi, uji, rryma, gazi dhe lëndë djegëse të tjera</t>
  </si>
  <si>
    <t>06 Shëndetësia</t>
  </si>
  <si>
    <t>07 Transporti</t>
  </si>
  <si>
    <t>08 Mjetet e komunikimit</t>
  </si>
  <si>
    <t>09 Rekreacionet dhe kultura</t>
  </si>
  <si>
    <t>10 Arsimi</t>
  </si>
  <si>
    <t>11 Restorantet dhe hotelet</t>
  </si>
  <si>
    <t>12 Mallrat dhe shërbimet e ndryshme</t>
  </si>
  <si>
    <t>05 Orenditë, pajisje shtëpie dhe mirëmbajtje e shtëpisë</t>
  </si>
  <si>
    <t>-</t>
  </si>
  <si>
    <t>Kodi</t>
  </si>
  <si>
    <t>Ushqimi</t>
  </si>
  <si>
    <t>Buka dhe drithërat</t>
  </si>
  <si>
    <t>Mishi</t>
  </si>
  <si>
    <t>Peshqit</t>
  </si>
  <si>
    <t>Qumështi, djathi dhe vezët</t>
  </si>
  <si>
    <t>Vajërat dhe yndyrat</t>
  </si>
  <si>
    <t>Pemët</t>
  </si>
  <si>
    <t>Pijet joalkoholike</t>
  </si>
  <si>
    <t>01.1.1</t>
  </si>
  <si>
    <t>01.1.2</t>
  </si>
  <si>
    <t>Perimet</t>
  </si>
  <si>
    <t>Prodhimet ushqimore</t>
  </si>
  <si>
    <t>Kafja, çaji, dhe kakao</t>
  </si>
  <si>
    <t>Uji mineral, pijet joalkoolike, etj</t>
  </si>
  <si>
    <t>Pijet alkoolike</t>
  </si>
  <si>
    <t>Duhani</t>
  </si>
  <si>
    <t>01-12</t>
  </si>
  <si>
    <t>01</t>
  </si>
  <si>
    <t>01.1</t>
  </si>
  <si>
    <t>Sheqeri, reçeli, mjalti, etj</t>
  </si>
  <si>
    <t>01.1.3.</t>
  </si>
  <si>
    <t>01.1.4.</t>
  </si>
  <si>
    <t>01.1.5.</t>
  </si>
  <si>
    <t>01.1.6.</t>
  </si>
  <si>
    <t>01.1.7.</t>
  </si>
  <si>
    <t>01.1.8.</t>
  </si>
  <si>
    <t>01.1.9.</t>
  </si>
  <si>
    <t>02</t>
  </si>
  <si>
    <t>03</t>
  </si>
  <si>
    <t>02.1</t>
  </si>
  <si>
    <t>02.2</t>
  </si>
  <si>
    <t>03.1</t>
  </si>
  <si>
    <t>03.2</t>
  </si>
  <si>
    <t>01.2</t>
  </si>
  <si>
    <t>01.2.1</t>
  </si>
  <si>
    <t>01.2.2</t>
  </si>
  <si>
    <t>Veshje</t>
  </si>
  <si>
    <t>Këpucë</t>
  </si>
  <si>
    <t>04</t>
  </si>
  <si>
    <t>04.1</t>
  </si>
  <si>
    <t>04.2</t>
  </si>
  <si>
    <t>04.3</t>
  </si>
  <si>
    <t>04.4</t>
  </si>
  <si>
    <t>Pagesa aktuale për banim</t>
  </si>
  <si>
    <t>Mirëmbajtja dhe rregullimi I vendbanimit</t>
  </si>
  <si>
    <t xml:space="preserve">Furnizimi me ujë dhe shërbimet e ndryshme që kanë të bëjnë me vendbanimin  </t>
  </si>
  <si>
    <t>Rryma, gazi dhe lëndë djegëse të tjera</t>
  </si>
  <si>
    <t>05</t>
  </si>
  <si>
    <t>05.1</t>
  </si>
  <si>
    <t>Orenditë dhe aparaturat, qilimat dhe shtrojat tjera për dysheme</t>
  </si>
  <si>
    <t>Tekstilet për amvisëri</t>
  </si>
  <si>
    <t>05.2</t>
  </si>
  <si>
    <t>Pajisjet shtëpiake</t>
  </si>
  <si>
    <t>05.3</t>
  </si>
  <si>
    <t>Qelqurinat, takëmet dhe mjetet e kuzhinës</t>
  </si>
  <si>
    <t>05.4</t>
  </si>
  <si>
    <t>Veglat dhe paisjet për shtëpi dhe kopsht</t>
  </si>
  <si>
    <t>Mallrat dhe shërbimet për mirëmbajtjen e zakonshme të ekonomisë shtëpiake</t>
  </si>
  <si>
    <t>05.5</t>
  </si>
  <si>
    <t>05.6</t>
  </si>
  <si>
    <t>06</t>
  </si>
  <si>
    <t>Prodhimet dhe pajisjet mjekësore</t>
  </si>
  <si>
    <t xml:space="preserve">Shërbimet ambulantore </t>
  </si>
  <si>
    <t>06.1</t>
  </si>
  <si>
    <t>06.2</t>
  </si>
  <si>
    <t>06.3</t>
  </si>
  <si>
    <t>07</t>
  </si>
  <si>
    <t>Blerja e automjeteve (Korrik 02=100)</t>
  </si>
  <si>
    <t>Shërbimet spitalore (Dhjetor 03=100)</t>
  </si>
  <si>
    <t xml:space="preserve">Përdorimi  I paisjeve për transportin personal   </t>
  </si>
  <si>
    <t>Shërbimet për transport</t>
  </si>
  <si>
    <t>07.1</t>
  </si>
  <si>
    <t>07.2</t>
  </si>
  <si>
    <t>07.3</t>
  </si>
  <si>
    <t>08</t>
  </si>
  <si>
    <t>08.1</t>
  </si>
  <si>
    <t>08.2</t>
  </si>
  <si>
    <t>Shërbimet postare (Korrik=100)</t>
  </si>
  <si>
    <t>09</t>
  </si>
  <si>
    <t>Pajisjet audio-vizuale, fotografike dhe për përpunimin e informatave</t>
  </si>
  <si>
    <t xml:space="preserve">Pajisjet tjera të qëndrushme për rekreacion dhe kulturë (Korrik 02=100) </t>
  </si>
  <si>
    <t>Gjërat dhe pajisjet tjera rekreative, kopshtet dhe manarët (Korrik 02=100)</t>
  </si>
  <si>
    <t>Shërbimet rekreative dhe kulturore (Korrik 02=100)</t>
  </si>
  <si>
    <t>Gazetat, librat dhe materialet për zyra</t>
  </si>
  <si>
    <t>Pushime të organizuar (dhjet.2006=100)</t>
  </si>
  <si>
    <t>09.1</t>
  </si>
  <si>
    <t>09.2</t>
  </si>
  <si>
    <t>09.3</t>
  </si>
  <si>
    <t>09.4</t>
  </si>
  <si>
    <t>09.5</t>
  </si>
  <si>
    <t>09.6</t>
  </si>
  <si>
    <t>10</t>
  </si>
  <si>
    <t>11</t>
  </si>
  <si>
    <t>11.1</t>
  </si>
  <si>
    <t>11.2</t>
  </si>
  <si>
    <t>Shërbimet hotelier</t>
  </si>
  <si>
    <t>Shërbimet për strehim</t>
  </si>
  <si>
    <t>12</t>
  </si>
  <si>
    <t>12.1</t>
  </si>
  <si>
    <t>12.2</t>
  </si>
  <si>
    <t>12.3</t>
  </si>
  <si>
    <t>12.4</t>
  </si>
  <si>
    <t>12.5</t>
  </si>
  <si>
    <t>12.6</t>
  </si>
  <si>
    <t>Kujdesi personal</t>
  </si>
  <si>
    <t>Gjërat personale</t>
  </si>
  <si>
    <t>Mbrojtja sociale</t>
  </si>
  <si>
    <t xml:space="preserve">Sigurimet (Dhjetor 03=100) </t>
  </si>
  <si>
    <t>Shërbimet financiare (Dhjetor 03=100)</t>
  </si>
  <si>
    <t>Shërbimet tjera (Dhjetor (03=100)</t>
  </si>
  <si>
    <t xml:space="preserve">Burimi: Agjencia e Statistikave të Kosovës. </t>
  </si>
  <si>
    <t>:</t>
  </si>
  <si>
    <t>Paisjet telefonike dhe të telefaksit</t>
  </si>
  <si>
    <t>Tabela 2. Peshat e përdorura në Indeksin e Çmimeve të Konsumit sipas viteve 2002-2019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</si>
</sst>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2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</cellStyleXfs>
  <cellXfs count="88">
    <xf numFmtId="0" fontId="0" fillId="0" borderId="0" xfId="0"/>
    <xf numFmtId="49" fontId="19" fillId="0" borderId="0" xfId="0" applyNumberFormat="1" applyFont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164" fontId="0" fillId="0" borderId="0" xfId="0" applyNumberFormat="1"/>
    <xf numFmtId="0" fontId="20" fillId="0" borderId="32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4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1" fillId="33" borderId="28" xfId="0" applyFont="1" applyFill="1" applyBorder="1" applyAlignment="1">
      <alignment vertical="top" wrapText="1"/>
    </xf>
    <xf numFmtId="0" fontId="21" fillId="33" borderId="17" xfId="0" applyFont="1" applyFill="1" applyBorder="1" applyAlignment="1">
      <alignment vertical="top" wrapText="1"/>
    </xf>
    <xf numFmtId="0" fontId="21" fillId="33" borderId="21" xfId="0" applyFont="1" applyFill="1" applyBorder="1" applyAlignment="1">
      <alignment vertical="top" wrapText="1"/>
    </xf>
    <xf numFmtId="0" fontId="21" fillId="33" borderId="2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7" xfId="0" applyFont="1" applyFill="1" applyBorder="1" applyAlignment="1">
      <alignment vertical="top" wrapText="1"/>
    </xf>
    <xf numFmtId="0" fontId="21" fillId="33" borderId="23" xfId="0" applyFont="1" applyFill="1" applyBorder="1" applyAlignment="1">
      <alignment vertical="top" wrapText="1"/>
    </xf>
    <xf numFmtId="49" fontId="22" fillId="33" borderId="37" xfId="0" applyNumberFormat="1" applyFont="1" applyFill="1" applyBorder="1" applyAlignment="1">
      <alignment horizontal="right"/>
    </xf>
    <xf numFmtId="49" fontId="21" fillId="33" borderId="24" xfId="0" applyNumberFormat="1" applyFont="1" applyFill="1" applyBorder="1" applyAlignment="1">
      <alignment horizontal="right" vertical="top" wrapText="1"/>
    </xf>
    <xf numFmtId="49" fontId="21" fillId="33" borderId="20" xfId="0" applyNumberFormat="1" applyFont="1" applyFill="1" applyBorder="1" applyAlignment="1">
      <alignment horizontal="right" vertical="top" wrapText="1"/>
    </xf>
    <xf numFmtId="49" fontId="21" fillId="33" borderId="38" xfId="0" applyNumberFormat="1" applyFont="1" applyFill="1" applyBorder="1" applyAlignment="1">
      <alignment horizontal="right" vertical="top" wrapText="1"/>
    </xf>
    <xf numFmtId="0" fontId="22" fillId="0" borderId="39" xfId="0" applyFont="1" applyBorder="1" applyAlignment="1">
      <alignment horizontal="right" vertical="top" wrapText="1"/>
    </xf>
    <xf numFmtId="1" fontId="21" fillId="0" borderId="51" xfId="0" applyNumberFormat="1" applyFont="1" applyBorder="1" applyAlignment="1">
      <alignment horizontal="right"/>
    </xf>
    <xf numFmtId="164" fontId="21" fillId="0" borderId="54" xfId="0" applyNumberFormat="1" applyFont="1" applyBorder="1" applyAlignment="1">
      <alignment horizontal="right" vertical="top" wrapText="1"/>
    </xf>
    <xf numFmtId="164" fontId="22" fillId="0" borderId="15" xfId="0" applyNumberFormat="1" applyFont="1" applyBorder="1" applyAlignment="1">
      <alignment horizontal="right" vertical="top" wrapText="1"/>
    </xf>
    <xf numFmtId="164" fontId="21" fillId="0" borderId="15" xfId="0" applyNumberFormat="1" applyFont="1" applyBorder="1" applyAlignment="1">
      <alignment horizontal="right" vertical="top" wrapText="1"/>
    </xf>
    <xf numFmtId="164" fontId="22" fillId="0" borderId="50" xfId="0" applyNumberFormat="1" applyFont="1" applyBorder="1" applyAlignment="1">
      <alignment horizontal="right" vertical="top" wrapText="1"/>
    </xf>
    <xf numFmtId="0" fontId="22" fillId="0" borderId="40" xfId="0" applyFont="1" applyBorder="1" applyAlignment="1">
      <alignment horizontal="right" vertical="top" wrapText="1"/>
    </xf>
    <xf numFmtId="164" fontId="21" fillId="0" borderId="53" xfId="0" applyNumberFormat="1" applyFont="1" applyBorder="1" applyAlignment="1">
      <alignment horizontal="right" vertical="top" wrapText="1"/>
    </xf>
    <xf numFmtId="164" fontId="22" fillId="0" borderId="16" xfId="0" applyNumberFormat="1" applyFont="1" applyBorder="1" applyAlignment="1">
      <alignment horizontal="right" vertical="top" wrapText="1"/>
    </xf>
    <xf numFmtId="164" fontId="21" fillId="0" borderId="16" xfId="0" applyNumberFormat="1" applyFont="1" applyBorder="1" applyAlignment="1">
      <alignment horizontal="right" vertical="top" wrapText="1"/>
    </xf>
    <xf numFmtId="164" fontId="22" fillId="0" borderId="41" xfId="0" applyNumberFormat="1" applyFont="1" applyBorder="1" applyAlignment="1">
      <alignment horizontal="right" vertical="top" wrapText="1"/>
    </xf>
    <xf numFmtId="2" fontId="21" fillId="0" borderId="53" xfId="0" applyNumberFormat="1" applyFont="1" applyBorder="1" applyAlignment="1">
      <alignment horizontal="right" vertical="top" wrapText="1"/>
    </xf>
    <xf numFmtId="2" fontId="22" fillId="0" borderId="15" xfId="0" applyNumberFormat="1" applyFont="1" applyBorder="1" applyAlignment="1">
      <alignment horizontal="right" vertical="top" wrapText="1"/>
    </xf>
    <xf numFmtId="2" fontId="22" fillId="0" borderId="16" xfId="0" applyNumberFormat="1" applyFont="1" applyBorder="1" applyAlignment="1">
      <alignment horizontal="right" vertical="top" wrapText="1"/>
    </xf>
    <xf numFmtId="2" fontId="21" fillId="0" borderId="15" xfId="0" applyNumberFormat="1" applyFont="1" applyBorder="1" applyAlignment="1">
      <alignment horizontal="right" vertical="top" wrapText="1"/>
    </xf>
    <xf numFmtId="2" fontId="21" fillId="0" borderId="16" xfId="0" applyNumberFormat="1" applyFont="1" applyBorder="1" applyAlignment="1">
      <alignment horizontal="right" vertical="top" wrapText="1"/>
    </xf>
    <xf numFmtId="2" fontId="22" fillId="0" borderId="41" xfId="0" applyNumberFormat="1" applyFont="1" applyBorder="1" applyAlignment="1">
      <alignment horizontal="right" vertical="top" wrapText="1"/>
    </xf>
    <xf numFmtId="0" fontId="22" fillId="0" borderId="42" xfId="0" applyFont="1" applyBorder="1"/>
    <xf numFmtId="2" fontId="22" fillId="0" borderId="25" xfId="0" applyNumberFormat="1" applyFont="1" applyBorder="1"/>
    <xf numFmtId="2" fontId="21" fillId="0" borderId="25" xfId="0" applyNumberFormat="1" applyFont="1" applyBorder="1"/>
    <xf numFmtId="2" fontId="22" fillId="0" borderId="25" xfId="0" applyNumberFormat="1" applyFont="1" applyBorder="1" applyAlignment="1">
      <alignment horizontal="right"/>
    </xf>
    <xf numFmtId="2" fontId="22" fillId="0" borderId="43" xfId="0" applyNumberFormat="1" applyFont="1" applyBorder="1"/>
    <xf numFmtId="164" fontId="22" fillId="0" borderId="25" xfId="0" applyNumberFormat="1" applyFont="1" applyBorder="1"/>
    <xf numFmtId="164" fontId="21" fillId="0" borderId="25" xfId="0" applyNumberFormat="1" applyFont="1" applyBorder="1"/>
    <xf numFmtId="164" fontId="22" fillId="0" borderId="41" xfId="0" applyNumberFormat="1" applyFont="1" applyBorder="1"/>
    <xf numFmtId="1" fontId="21" fillId="0" borderId="52" xfId="0" applyNumberFormat="1" applyFont="1" applyBorder="1" applyAlignment="1">
      <alignment horizontal="right"/>
    </xf>
    <xf numFmtId="164" fontId="21" fillId="0" borderId="49" xfId="0" applyNumberFormat="1" applyFont="1" applyBorder="1" applyAlignment="1">
      <alignment horizontal="right" vertical="top" wrapText="1"/>
    </xf>
    <xf numFmtId="164" fontId="22" fillId="0" borderId="44" xfId="0" applyNumberFormat="1" applyFont="1" applyBorder="1" applyAlignment="1">
      <alignment horizontal="right" vertical="top" wrapText="1"/>
    </xf>
    <xf numFmtId="164" fontId="22" fillId="0" borderId="44" xfId="0" applyNumberFormat="1" applyFont="1" applyBorder="1"/>
    <xf numFmtId="164" fontId="21" fillId="0" borderId="44" xfId="0" applyNumberFormat="1" applyFont="1" applyBorder="1" applyAlignment="1">
      <alignment horizontal="right" vertical="top" wrapText="1"/>
    </xf>
    <xf numFmtId="164" fontId="21" fillId="0" borderId="44" xfId="0" applyNumberFormat="1" applyFont="1" applyBorder="1"/>
    <xf numFmtId="164" fontId="22" fillId="0" borderId="44" xfId="0" applyNumberFormat="1" applyFont="1" applyBorder="1" applyAlignment="1">
      <alignment horizontal="right"/>
    </xf>
    <xf numFmtId="164" fontId="22" fillId="0" borderId="45" xfId="0" applyNumberFormat="1" applyFont="1" applyBorder="1"/>
    <xf numFmtId="0" fontId="23" fillId="0" borderId="0" xfId="0" applyFont="1"/>
    <xf numFmtId="1" fontId="22" fillId="0" borderId="55" xfId="0" applyNumberFormat="1" applyFont="1" applyBorder="1"/>
    <xf numFmtId="1" fontId="21" fillId="0" borderId="56" xfId="0" applyNumberFormat="1" applyFont="1" applyBorder="1" applyAlignment="1">
      <alignment horizontal="right"/>
    </xf>
    <xf numFmtId="164" fontId="21" fillId="0" borderId="57" xfId="0" applyNumberFormat="1" applyFont="1" applyBorder="1" applyAlignment="1">
      <alignment horizontal="right" vertical="top" wrapText="1"/>
    </xf>
    <xf numFmtId="164" fontId="22" fillId="0" borderId="25" xfId="0" applyNumberFormat="1" applyFont="1" applyBorder="1" applyAlignment="1">
      <alignment horizontal="right" vertical="top" wrapText="1"/>
    </xf>
    <xf numFmtId="164" fontId="21" fillId="0" borderId="25" xfId="0" applyNumberFormat="1" applyFont="1" applyBorder="1" applyAlignment="1">
      <alignment horizontal="right" vertical="top" wrapText="1"/>
    </xf>
    <xf numFmtId="164" fontId="22" fillId="0" borderId="25" xfId="0" applyNumberFormat="1" applyFont="1" applyBorder="1" applyAlignment="1">
      <alignment horizontal="right"/>
    </xf>
    <xf numFmtId="164" fontId="22" fillId="0" borderId="43" xfId="0" applyNumberFormat="1" applyFont="1" applyBorder="1"/>
    <xf numFmtId="0" fontId="24" fillId="0" borderId="46" xfId="0" applyFont="1" applyBorder="1" applyAlignment="1">
      <alignment vertical="center"/>
    </xf>
    <xf numFmtId="1" fontId="22" fillId="0" borderId="58" xfId="0" applyNumberFormat="1" applyFont="1" applyBorder="1"/>
    <xf numFmtId="1" fontId="21" fillId="0" borderId="59" xfId="0" applyNumberFormat="1" applyFont="1" applyBorder="1" applyAlignment="1">
      <alignment horizontal="right"/>
    </xf>
    <xf numFmtId="0" fontId="22" fillId="33" borderId="17" xfId="0" applyFont="1" applyFill="1" applyBorder="1" applyAlignment="1">
      <alignment horizontal="left" vertical="top" wrapText="1"/>
    </xf>
    <xf numFmtId="0" fontId="22" fillId="33" borderId="19" xfId="0" applyFont="1" applyFill="1" applyBorder="1" applyAlignment="1">
      <alignment horizontal="left" vertical="top" wrapText="1"/>
    </xf>
    <xf numFmtId="0" fontId="21" fillId="33" borderId="28" xfId="0" applyFont="1" applyFill="1" applyBorder="1" applyAlignment="1">
      <alignment horizontal="left" vertical="top" wrapText="1"/>
    </xf>
    <xf numFmtId="0" fontId="21" fillId="33" borderId="29" xfId="0" applyFont="1" applyFill="1" applyBorder="1" applyAlignment="1">
      <alignment horizontal="left" vertical="top" wrapText="1"/>
    </xf>
    <xf numFmtId="0" fontId="21" fillId="33" borderId="30" xfId="0" applyFont="1" applyFill="1" applyBorder="1" applyAlignment="1">
      <alignment horizontal="left" vertical="top" wrapText="1"/>
    </xf>
    <xf numFmtId="0" fontId="21" fillId="33" borderId="26" xfId="0" applyFont="1" applyFill="1" applyBorder="1" applyAlignment="1">
      <alignment horizontal="center" vertical="top" wrapText="1"/>
    </xf>
    <xf numFmtId="0" fontId="21" fillId="33" borderId="34" xfId="0" applyFont="1" applyFill="1" applyBorder="1" applyAlignment="1">
      <alignment horizontal="center" vertical="top" wrapText="1"/>
    </xf>
    <xf numFmtId="0" fontId="21" fillId="33" borderId="27" xfId="0" applyFont="1" applyFill="1" applyBorder="1" applyAlignment="1">
      <alignment horizontal="center" vertical="top" wrapText="1"/>
    </xf>
    <xf numFmtId="0" fontId="21" fillId="33" borderId="17" xfId="0" applyFont="1" applyFill="1" applyBorder="1" applyAlignment="1">
      <alignment horizontal="center" vertical="top" wrapText="1"/>
    </xf>
    <xf numFmtId="0" fontId="22" fillId="33" borderId="14" xfId="0" applyFont="1" applyFill="1" applyBorder="1" applyAlignment="1">
      <alignment horizontal="left" vertical="top" wrapText="1"/>
    </xf>
    <xf numFmtId="0" fontId="22" fillId="33" borderId="10" xfId="0" applyFont="1" applyFill="1" applyBorder="1" applyAlignment="1">
      <alignment horizontal="left" vertical="top" wrapText="1"/>
    </xf>
    <xf numFmtId="0" fontId="22" fillId="33" borderId="11" xfId="0" applyFont="1" applyFill="1" applyBorder="1" applyAlignment="1">
      <alignment horizontal="left" vertical="top" wrapText="1"/>
    </xf>
    <xf numFmtId="0" fontId="22" fillId="33" borderId="18" xfId="0" applyFont="1" applyFill="1" applyBorder="1" applyAlignment="1">
      <alignment horizontal="left" vertical="top" wrapText="1"/>
    </xf>
    <xf numFmtId="0" fontId="22" fillId="33" borderId="12" xfId="0" applyFont="1" applyFill="1" applyBorder="1" applyAlignment="1">
      <alignment horizontal="left" vertical="top" wrapText="1"/>
    </xf>
    <xf numFmtId="0" fontId="22" fillId="33" borderId="13" xfId="0" applyFont="1" applyFill="1" applyBorder="1" applyAlignment="1">
      <alignment horizontal="center" vertical="top" wrapText="1"/>
    </xf>
    <xf numFmtId="0" fontId="22" fillId="33" borderId="19" xfId="0" applyFont="1" applyFill="1" applyBorder="1" applyAlignment="1">
      <alignment horizontal="center" vertical="top" wrapText="1"/>
    </xf>
    <xf numFmtId="0" fontId="21" fillId="33" borderId="31" xfId="0" applyFont="1" applyFill="1" applyBorder="1" applyAlignment="1">
      <alignment horizontal="left" vertical="top" wrapText="1"/>
    </xf>
    <xf numFmtId="0" fontId="22" fillId="33" borderId="13" xfId="0" applyFont="1" applyFill="1" applyBorder="1" applyAlignment="1">
      <alignment horizontal="left" vertical="top" wrapText="1"/>
    </xf>
    <xf numFmtId="0" fontId="22" fillId="33" borderId="35" xfId="0" applyFont="1" applyFill="1" applyBorder="1" applyAlignment="1">
      <alignment horizontal="left" vertical="top" wrapText="1"/>
    </xf>
    <xf numFmtId="0" fontId="22" fillId="33" borderId="36" xfId="0" applyFont="1" applyFill="1" applyBorder="1" applyAlignment="1">
      <alignment horizontal="left" vertical="top" wrapText="1"/>
    </xf>
    <xf numFmtId="0" fontId="21" fillId="33" borderId="32" xfId="0" applyFont="1" applyFill="1" applyBorder="1" applyAlignment="1">
      <alignment horizontal="left" vertical="top" wrapText="1"/>
    </xf>
    <xf numFmtId="0" fontId="21" fillId="33" borderId="33" xfId="0" applyFont="1" applyFill="1" applyBorder="1" applyAlignment="1">
      <alignment horizontal="left" vertical="top" wrapText="1"/>
    </xf>
  </cellXfs>
  <cellStyles count="85">
    <cellStyle name="20% - Accent1" xfId="19" builtinId="30" customBuiltin="1"/>
    <cellStyle name="20% - Accent1 2" xfId="61"/>
    <cellStyle name="20% - Accent2" xfId="23" builtinId="34" customBuiltin="1"/>
    <cellStyle name="20% - Accent2 2" xfId="65"/>
    <cellStyle name="20% - Accent3" xfId="27" builtinId="38" customBuiltin="1"/>
    <cellStyle name="20% - Accent3 2" xfId="69"/>
    <cellStyle name="20% - Accent4" xfId="31" builtinId="42" customBuiltin="1"/>
    <cellStyle name="20% - Accent4 2" xfId="73"/>
    <cellStyle name="20% - Accent5" xfId="35" builtinId="46" customBuiltin="1"/>
    <cellStyle name="20% - Accent5 2" xfId="77"/>
    <cellStyle name="20% - Accent6" xfId="39" builtinId="50" customBuiltin="1"/>
    <cellStyle name="20% - Accent6 2" xfId="81"/>
    <cellStyle name="40% - Accent1" xfId="20" builtinId="31" customBuiltin="1"/>
    <cellStyle name="40% - Accent1 2" xfId="62"/>
    <cellStyle name="40% - Accent2" xfId="24" builtinId="35" customBuiltin="1"/>
    <cellStyle name="40% - Accent2 2" xfId="66"/>
    <cellStyle name="40% - Accent3" xfId="28" builtinId="39" customBuiltin="1"/>
    <cellStyle name="40% - Accent3 2" xfId="70"/>
    <cellStyle name="40% - Accent4" xfId="32" builtinId="43" customBuiltin="1"/>
    <cellStyle name="40% - Accent4 2" xfId="74"/>
    <cellStyle name="40% - Accent5" xfId="36" builtinId="47" customBuiltin="1"/>
    <cellStyle name="40% - Accent5 2" xfId="78"/>
    <cellStyle name="40% - Accent6" xfId="40" builtinId="51" customBuiltin="1"/>
    <cellStyle name="40% - Accent6 2" xfId="82"/>
    <cellStyle name="60% - Accent1" xfId="21" builtinId="32" customBuiltin="1"/>
    <cellStyle name="60% - Accent1 2" xfId="63"/>
    <cellStyle name="60% - Accent2" xfId="25" builtinId="36" customBuiltin="1"/>
    <cellStyle name="60% - Accent2 2" xfId="67"/>
    <cellStyle name="60% - Accent3" xfId="29" builtinId="40" customBuiltin="1"/>
    <cellStyle name="60% - Accent3 2" xfId="71"/>
    <cellStyle name="60% - Accent4" xfId="33" builtinId="44" customBuiltin="1"/>
    <cellStyle name="60% - Accent4 2" xfId="75"/>
    <cellStyle name="60% - Accent5" xfId="37" builtinId="48" customBuiltin="1"/>
    <cellStyle name="60% - Accent5 2" xfId="79"/>
    <cellStyle name="60% - Accent6" xfId="41" builtinId="52" customBuiltin="1"/>
    <cellStyle name="60% - Accent6 2" xfId="83"/>
    <cellStyle name="Accent1" xfId="18" builtinId="29" customBuiltin="1"/>
    <cellStyle name="Accent1 2" xfId="60"/>
    <cellStyle name="Accent2" xfId="22" builtinId="33" customBuiltin="1"/>
    <cellStyle name="Accent2 2" xfId="64"/>
    <cellStyle name="Accent3" xfId="26" builtinId="37" customBuiltin="1"/>
    <cellStyle name="Accent3 2" xfId="68"/>
    <cellStyle name="Accent4" xfId="30" builtinId="41" customBuiltin="1"/>
    <cellStyle name="Accent4 2" xfId="72"/>
    <cellStyle name="Accent5" xfId="34" builtinId="45" customBuiltin="1"/>
    <cellStyle name="Accent5 2" xfId="76"/>
    <cellStyle name="Accent6" xfId="38" builtinId="49" customBuiltin="1"/>
    <cellStyle name="Accent6 2" xfId="80"/>
    <cellStyle name="Bad" xfId="7" builtinId="27" customBuiltin="1"/>
    <cellStyle name="Bad 2" xfId="49"/>
    <cellStyle name="Calculation" xfId="11" builtinId="22" customBuiltin="1"/>
    <cellStyle name="Calculation 2" xfId="53"/>
    <cellStyle name="Check Cell" xfId="13" builtinId="23" customBuiltin="1"/>
    <cellStyle name="Check Cell 2" xfId="55"/>
    <cellStyle name="Currency 2" xfId="84"/>
    <cellStyle name="Explanatory Text" xfId="16" builtinId="53" customBuiltin="1"/>
    <cellStyle name="Explanatory Text 2" xfId="58"/>
    <cellStyle name="Good" xfId="6" builtinId="26" customBuiltin="1"/>
    <cellStyle name="Good 2" xfId="48"/>
    <cellStyle name="Heading 1" xfId="2" builtinId="16" customBuiltin="1"/>
    <cellStyle name="Heading 1 2" xfId="44"/>
    <cellStyle name="Heading 2" xfId="3" builtinId="17" customBuiltin="1"/>
    <cellStyle name="Heading 2 2" xfId="45"/>
    <cellStyle name="Heading 3" xfId="4" builtinId="18" customBuiltin="1"/>
    <cellStyle name="Heading 3 2" xfId="46"/>
    <cellStyle name="Heading 4" xfId="5" builtinId="19" customBuiltin="1"/>
    <cellStyle name="Heading 4 2" xfId="47"/>
    <cellStyle name="Input" xfId="9" builtinId="20" customBuiltin="1"/>
    <cellStyle name="Input 2" xfId="51"/>
    <cellStyle name="Linked Cell" xfId="12" builtinId="24" customBuiltin="1"/>
    <cellStyle name="Linked Cell 2" xfId="54"/>
    <cellStyle name="Neutral" xfId="8" builtinId="28" customBuiltin="1"/>
    <cellStyle name="Neutral 2" xfId="50"/>
    <cellStyle name="Normal" xfId="0" builtinId="0"/>
    <cellStyle name="Normal 2" xfId="43"/>
    <cellStyle name="Normal 3" xfId="42"/>
    <cellStyle name="Note" xfId="15" builtinId="10" customBuiltin="1"/>
    <cellStyle name="Note 2" xfId="57"/>
    <cellStyle name="Output" xfId="10" builtinId="21" customBuiltin="1"/>
    <cellStyle name="Output 2" xfId="52"/>
    <cellStyle name="Title" xfId="1" builtinId="15" customBuiltin="1"/>
    <cellStyle name="Total" xfId="17" builtinId="25" customBuiltin="1"/>
    <cellStyle name="Total 2" xfId="59"/>
    <cellStyle name="Warning Text" xfId="14" builtinId="11" customBuiltin="1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trina.bunjaku/Desktop/02_Peshat%20e%20perdoruara%20ne%20ICK%20sipas%20viteve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"/>
    </sheetNames>
    <sheetDataSet>
      <sheetData sheetId="0">
        <row r="7">
          <cell r="E7">
            <v>99</v>
          </cell>
          <cell r="F7">
            <v>84</v>
          </cell>
          <cell r="G7">
            <v>5</v>
          </cell>
          <cell r="H7">
            <v>131</v>
          </cell>
          <cell r="I7">
            <v>25</v>
          </cell>
          <cell r="J7">
            <v>23</v>
          </cell>
          <cell r="K7">
            <v>84</v>
          </cell>
          <cell r="L7">
            <v>31</v>
          </cell>
          <cell r="M7">
            <v>20</v>
          </cell>
          <cell r="O7">
            <v>19</v>
          </cell>
          <cell r="P7">
            <v>25</v>
          </cell>
          <cell r="R7">
            <v>11</v>
          </cell>
          <cell r="S7">
            <v>44</v>
          </cell>
          <cell r="U7">
            <v>52</v>
          </cell>
          <cell r="V7">
            <v>28</v>
          </cell>
          <cell r="X7">
            <v>5</v>
          </cell>
          <cell r="Y7">
            <v>10</v>
          </cell>
          <cell r="Z7">
            <v>6</v>
          </cell>
          <cell r="AA7">
            <v>56</v>
          </cell>
          <cell r="AC7">
            <v>15</v>
          </cell>
          <cell r="AD7">
            <v>5</v>
          </cell>
          <cell r="AE7">
            <v>9</v>
          </cell>
          <cell r="AF7">
            <v>8</v>
          </cell>
          <cell r="AG7">
            <v>5</v>
          </cell>
          <cell r="AH7">
            <v>34</v>
          </cell>
          <cell r="AJ7">
            <v>12</v>
          </cell>
          <cell r="AK7">
            <v>10</v>
          </cell>
          <cell r="BA7">
            <v>2</v>
          </cell>
          <cell r="BC7">
            <v>8</v>
          </cell>
          <cell r="BD7">
            <v>2</v>
          </cell>
          <cell r="BF7">
            <v>14</v>
          </cell>
          <cell r="BG7">
            <v>2</v>
          </cell>
          <cell r="BH7">
            <v>1</v>
          </cell>
        </row>
        <row r="8">
          <cell r="E8">
            <v>99</v>
          </cell>
          <cell r="F8">
            <v>84</v>
          </cell>
          <cell r="G8">
            <v>5</v>
          </cell>
          <cell r="H8">
            <v>131</v>
          </cell>
          <cell r="I8">
            <v>25</v>
          </cell>
          <cell r="J8">
            <v>23</v>
          </cell>
          <cell r="K8">
            <v>84</v>
          </cell>
          <cell r="L8">
            <v>31</v>
          </cell>
          <cell r="M8">
            <v>20</v>
          </cell>
          <cell r="O8">
            <v>19</v>
          </cell>
          <cell r="P8">
            <v>25</v>
          </cell>
          <cell r="R8">
            <v>11</v>
          </cell>
          <cell r="S8">
            <v>44</v>
          </cell>
          <cell r="U8">
            <v>52</v>
          </cell>
          <cell r="V8">
            <v>28</v>
          </cell>
          <cell r="X8">
            <v>5</v>
          </cell>
          <cell r="Y8">
            <v>10</v>
          </cell>
          <cell r="Z8">
            <v>6</v>
          </cell>
          <cell r="AA8">
            <v>56</v>
          </cell>
          <cell r="AC8">
            <v>15</v>
          </cell>
          <cell r="AD8">
            <v>5</v>
          </cell>
          <cell r="AE8">
            <v>9</v>
          </cell>
          <cell r="AF8">
            <v>8</v>
          </cell>
          <cell r="AG8">
            <v>5</v>
          </cell>
          <cell r="AH8">
            <v>34</v>
          </cell>
          <cell r="AJ8">
            <v>12</v>
          </cell>
          <cell r="AK8">
            <v>10</v>
          </cell>
          <cell r="AN8">
            <v>10</v>
          </cell>
          <cell r="AO8">
            <v>57</v>
          </cell>
          <cell r="AP8">
            <v>11</v>
          </cell>
          <cell r="AR8">
            <v>2</v>
          </cell>
          <cell r="AS8">
            <v>14</v>
          </cell>
          <cell r="AU8">
            <v>11</v>
          </cell>
          <cell r="AV8">
            <v>2</v>
          </cell>
          <cell r="AW8">
            <v>2</v>
          </cell>
          <cell r="AX8">
            <v>4</v>
          </cell>
          <cell r="AY8">
            <v>2</v>
          </cell>
          <cell r="BA8">
            <v>2</v>
          </cell>
          <cell r="BC8">
            <v>8</v>
          </cell>
          <cell r="BD8">
            <v>2</v>
          </cell>
          <cell r="BF8">
            <v>14</v>
          </cell>
          <cell r="BG8">
            <v>2</v>
          </cell>
          <cell r="BH8">
            <v>1</v>
          </cell>
        </row>
        <row r="9">
          <cell r="E9">
            <v>108</v>
          </cell>
          <cell r="F9">
            <v>102</v>
          </cell>
          <cell r="G9">
            <v>4</v>
          </cell>
          <cell r="H9">
            <v>70</v>
          </cell>
          <cell r="I9">
            <v>31</v>
          </cell>
          <cell r="J9">
            <v>28</v>
          </cell>
          <cell r="K9">
            <v>60</v>
          </cell>
          <cell r="L9">
            <v>34</v>
          </cell>
          <cell r="M9">
            <v>27</v>
          </cell>
          <cell r="O9">
            <v>23</v>
          </cell>
          <cell r="P9">
            <v>27</v>
          </cell>
          <cell r="R9">
            <v>7</v>
          </cell>
          <cell r="S9">
            <v>53</v>
          </cell>
          <cell r="U9">
            <v>47</v>
          </cell>
          <cell r="V9">
            <v>30</v>
          </cell>
          <cell r="X9">
            <v>5</v>
          </cell>
          <cell r="Y9">
            <v>7</v>
          </cell>
          <cell r="Z9">
            <v>4</v>
          </cell>
          <cell r="AA9">
            <v>73</v>
          </cell>
          <cell r="AC9">
            <v>22</v>
          </cell>
          <cell r="AD9">
            <v>5</v>
          </cell>
          <cell r="AE9">
            <v>5</v>
          </cell>
          <cell r="AF9">
            <v>6</v>
          </cell>
          <cell r="AG9">
            <v>4</v>
          </cell>
          <cell r="AH9">
            <v>37</v>
          </cell>
          <cell r="AJ9">
            <v>14</v>
          </cell>
          <cell r="AK9">
            <v>5</v>
          </cell>
          <cell r="AL9">
            <v>2</v>
          </cell>
          <cell r="AN9">
            <v>8</v>
          </cell>
          <cell r="AO9">
            <v>59</v>
          </cell>
          <cell r="AP9">
            <v>17</v>
          </cell>
          <cell r="AR9">
            <v>1</v>
          </cell>
          <cell r="AS9">
            <v>17</v>
          </cell>
          <cell r="AU9">
            <v>2</v>
          </cell>
          <cell r="AV9">
            <v>1</v>
          </cell>
          <cell r="AW9">
            <v>2</v>
          </cell>
          <cell r="AX9">
            <v>1</v>
          </cell>
          <cell r="AY9">
            <v>11</v>
          </cell>
          <cell r="BA9">
            <v>5</v>
          </cell>
          <cell r="BC9">
            <v>8</v>
          </cell>
          <cell r="BD9">
            <v>2</v>
          </cell>
          <cell r="BF9">
            <v>16</v>
          </cell>
          <cell r="BG9">
            <v>4</v>
          </cell>
          <cell r="BH9">
            <v>1</v>
          </cell>
          <cell r="BI9">
            <v>1</v>
          </cell>
          <cell r="BJ9">
            <v>3</v>
          </cell>
          <cell r="BK9">
            <v>1</v>
          </cell>
        </row>
        <row r="10">
          <cell r="E10">
            <v>108</v>
          </cell>
          <cell r="F10">
            <v>102</v>
          </cell>
          <cell r="G10">
            <v>4</v>
          </cell>
          <cell r="H10">
            <v>70</v>
          </cell>
          <cell r="I10">
            <v>31</v>
          </cell>
          <cell r="J10">
            <v>28</v>
          </cell>
          <cell r="K10">
            <v>60</v>
          </cell>
          <cell r="L10">
            <v>34</v>
          </cell>
          <cell r="M10">
            <v>27</v>
          </cell>
          <cell r="O10">
            <v>23</v>
          </cell>
          <cell r="P10">
            <v>27</v>
          </cell>
          <cell r="R10">
            <v>7</v>
          </cell>
          <cell r="S10">
            <v>53</v>
          </cell>
          <cell r="U10">
            <v>47</v>
          </cell>
          <cell r="V10">
            <v>30</v>
          </cell>
          <cell r="X10">
            <v>5</v>
          </cell>
          <cell r="Y10">
            <v>7</v>
          </cell>
          <cell r="Z10">
            <v>4</v>
          </cell>
          <cell r="AA10">
            <v>73</v>
          </cell>
          <cell r="AC10">
            <v>22</v>
          </cell>
          <cell r="AD10">
            <v>5</v>
          </cell>
          <cell r="AE10">
            <v>5</v>
          </cell>
          <cell r="AF10">
            <v>6</v>
          </cell>
          <cell r="AG10">
            <v>4</v>
          </cell>
          <cell r="AH10">
            <v>37</v>
          </cell>
          <cell r="AJ10">
            <v>14</v>
          </cell>
          <cell r="AK10">
            <v>5</v>
          </cell>
          <cell r="AL10">
            <v>2</v>
          </cell>
          <cell r="AN10">
            <v>8</v>
          </cell>
          <cell r="AO10">
            <v>59</v>
          </cell>
          <cell r="AP10">
            <v>17</v>
          </cell>
          <cell r="AR10">
            <v>1</v>
          </cell>
          <cell r="AS10">
            <v>17</v>
          </cell>
          <cell r="AU10">
            <v>2</v>
          </cell>
          <cell r="AV10">
            <v>1</v>
          </cell>
          <cell r="AW10">
            <v>2</v>
          </cell>
          <cell r="AX10">
            <v>1</v>
          </cell>
          <cell r="AY10">
            <v>11</v>
          </cell>
          <cell r="BA10">
            <v>5</v>
          </cell>
          <cell r="BC10">
            <v>8</v>
          </cell>
          <cell r="BD10">
            <v>2</v>
          </cell>
          <cell r="BF10">
            <v>16</v>
          </cell>
          <cell r="BG10">
            <v>4</v>
          </cell>
          <cell r="BH10">
            <v>1</v>
          </cell>
          <cell r="BI10">
            <v>1</v>
          </cell>
          <cell r="BJ10">
            <v>3</v>
          </cell>
          <cell r="BK10">
            <v>1</v>
          </cell>
        </row>
        <row r="11">
          <cell r="E11">
            <v>116</v>
          </cell>
          <cell r="F11">
            <v>94</v>
          </cell>
          <cell r="G11">
            <v>5</v>
          </cell>
          <cell r="H11">
            <v>66</v>
          </cell>
          <cell r="I11">
            <v>28</v>
          </cell>
          <cell r="J11">
            <v>31</v>
          </cell>
          <cell r="K11">
            <v>64</v>
          </cell>
          <cell r="L11">
            <v>36</v>
          </cell>
          <cell r="M11">
            <v>29</v>
          </cell>
          <cell r="O11">
            <v>23</v>
          </cell>
          <cell r="P11">
            <v>30</v>
          </cell>
          <cell r="R11">
            <v>3</v>
          </cell>
          <cell r="S11">
            <v>47</v>
          </cell>
          <cell r="U11">
            <v>48</v>
          </cell>
          <cell r="V11">
            <v>30</v>
          </cell>
          <cell r="X11">
            <v>2</v>
          </cell>
          <cell r="Y11">
            <v>4</v>
          </cell>
          <cell r="Z11">
            <v>7</v>
          </cell>
          <cell r="AA11">
            <v>79</v>
          </cell>
          <cell r="AC11">
            <v>9</v>
          </cell>
          <cell r="AD11">
            <v>3</v>
          </cell>
          <cell r="AE11">
            <v>6</v>
          </cell>
          <cell r="AF11">
            <v>4</v>
          </cell>
          <cell r="AG11">
            <v>1</v>
          </cell>
          <cell r="AH11">
            <v>36</v>
          </cell>
          <cell r="AJ11">
            <v>18</v>
          </cell>
          <cell r="AK11">
            <v>8</v>
          </cell>
          <cell r="AL11">
            <v>2</v>
          </cell>
          <cell r="AN11">
            <v>3</v>
          </cell>
          <cell r="AO11">
            <v>51</v>
          </cell>
          <cell r="AP11">
            <v>17</v>
          </cell>
          <cell r="AR11">
            <v>1</v>
          </cell>
          <cell r="AS11">
            <v>22</v>
          </cell>
          <cell r="AU11">
            <v>2</v>
          </cell>
          <cell r="AV11">
            <v>1</v>
          </cell>
          <cell r="AW11">
            <v>2</v>
          </cell>
          <cell r="AX11">
            <v>1</v>
          </cell>
          <cell r="AY11">
            <v>14</v>
          </cell>
          <cell r="BA11">
            <v>9</v>
          </cell>
          <cell r="BC11">
            <v>15</v>
          </cell>
          <cell r="BD11">
            <v>4</v>
          </cell>
          <cell r="BF11">
            <v>21</v>
          </cell>
          <cell r="BG11">
            <v>3</v>
          </cell>
          <cell r="BH11">
            <v>1</v>
          </cell>
          <cell r="BI11">
            <v>1</v>
          </cell>
          <cell r="BJ11">
            <v>1</v>
          </cell>
          <cell r="BK11">
            <v>2</v>
          </cell>
        </row>
        <row r="12">
          <cell r="E12">
            <v>102</v>
          </cell>
          <cell r="F12">
            <v>85</v>
          </cell>
          <cell r="G12">
            <v>6</v>
          </cell>
          <cell r="H12">
            <v>60</v>
          </cell>
          <cell r="I12">
            <v>26</v>
          </cell>
          <cell r="J12">
            <v>31</v>
          </cell>
          <cell r="K12">
            <v>56</v>
          </cell>
          <cell r="L12">
            <v>31</v>
          </cell>
          <cell r="M12">
            <v>28</v>
          </cell>
          <cell r="O12">
            <v>20</v>
          </cell>
          <cell r="P12">
            <v>30</v>
          </cell>
          <cell r="R12">
            <v>3</v>
          </cell>
          <cell r="S12">
            <v>50</v>
          </cell>
          <cell r="U12">
            <v>54</v>
          </cell>
          <cell r="V12">
            <v>29</v>
          </cell>
          <cell r="X12">
            <v>3</v>
          </cell>
          <cell r="Y12">
            <v>6</v>
          </cell>
          <cell r="Z12">
            <v>9</v>
          </cell>
          <cell r="AA12">
            <v>86</v>
          </cell>
          <cell r="AC12">
            <v>8</v>
          </cell>
          <cell r="AD12">
            <v>7</v>
          </cell>
          <cell r="AE12">
            <v>6</v>
          </cell>
          <cell r="AF12">
            <v>5</v>
          </cell>
          <cell r="AG12">
            <v>1</v>
          </cell>
          <cell r="AH12">
            <v>33</v>
          </cell>
          <cell r="AJ12">
            <v>20</v>
          </cell>
          <cell r="AK12">
            <v>7</v>
          </cell>
          <cell r="AL12">
            <v>2</v>
          </cell>
          <cell r="AN12">
            <v>7</v>
          </cell>
          <cell r="AO12">
            <v>56</v>
          </cell>
          <cell r="AP12">
            <v>18</v>
          </cell>
          <cell r="AR12">
            <v>2</v>
          </cell>
          <cell r="AS12">
            <v>26</v>
          </cell>
          <cell r="AU12">
            <v>2</v>
          </cell>
          <cell r="AV12">
            <v>1</v>
          </cell>
          <cell r="AW12">
            <v>3</v>
          </cell>
          <cell r="AX12">
            <v>1</v>
          </cell>
          <cell r="AY12">
            <v>14</v>
          </cell>
          <cell r="AZ12">
            <v>1</v>
          </cell>
          <cell r="BA12">
            <v>10</v>
          </cell>
          <cell r="BC12">
            <v>16</v>
          </cell>
          <cell r="BD12">
            <v>4</v>
          </cell>
          <cell r="BF12">
            <v>26</v>
          </cell>
          <cell r="BG12">
            <v>1</v>
          </cell>
          <cell r="BH12">
            <v>0.5</v>
          </cell>
          <cell r="BI12">
            <v>4</v>
          </cell>
          <cell r="BJ12">
            <v>0.5</v>
          </cell>
          <cell r="BK12">
            <v>3</v>
          </cell>
        </row>
        <row r="13">
          <cell r="E13">
            <v>102</v>
          </cell>
          <cell r="F13">
            <v>85</v>
          </cell>
          <cell r="G13">
            <v>6</v>
          </cell>
          <cell r="H13">
            <v>60</v>
          </cell>
          <cell r="I13">
            <v>26</v>
          </cell>
          <cell r="J13">
            <v>31</v>
          </cell>
          <cell r="K13">
            <v>56</v>
          </cell>
          <cell r="L13">
            <v>31</v>
          </cell>
          <cell r="M13">
            <v>28</v>
          </cell>
          <cell r="O13">
            <v>20</v>
          </cell>
          <cell r="P13">
            <v>30</v>
          </cell>
          <cell r="R13">
            <v>3</v>
          </cell>
          <cell r="S13">
            <v>50</v>
          </cell>
          <cell r="U13">
            <v>54</v>
          </cell>
          <cell r="V13">
            <v>29</v>
          </cell>
          <cell r="X13">
            <v>3</v>
          </cell>
          <cell r="Y13">
            <v>6</v>
          </cell>
          <cell r="Z13">
            <v>9</v>
          </cell>
          <cell r="AA13">
            <v>86</v>
          </cell>
          <cell r="AC13">
            <v>8</v>
          </cell>
          <cell r="AD13">
            <v>7</v>
          </cell>
          <cell r="AE13">
            <v>6</v>
          </cell>
          <cell r="AF13">
            <v>5</v>
          </cell>
          <cell r="AG13">
            <v>1</v>
          </cell>
          <cell r="AH13">
            <v>33</v>
          </cell>
          <cell r="AJ13">
            <v>20</v>
          </cell>
          <cell r="AK13">
            <v>7</v>
          </cell>
          <cell r="AL13">
            <v>2</v>
          </cell>
          <cell r="AN13">
            <v>7</v>
          </cell>
          <cell r="AO13">
            <v>56</v>
          </cell>
          <cell r="AP13">
            <v>18</v>
          </cell>
          <cell r="AR13">
            <v>2</v>
          </cell>
          <cell r="AS13">
            <v>26</v>
          </cell>
          <cell r="AU13">
            <v>2</v>
          </cell>
          <cell r="AV13">
            <v>1</v>
          </cell>
          <cell r="AW13">
            <v>3</v>
          </cell>
          <cell r="AX13">
            <v>1</v>
          </cell>
          <cell r="AY13">
            <v>14</v>
          </cell>
          <cell r="AZ13">
            <v>1</v>
          </cell>
          <cell r="BA13">
            <v>10</v>
          </cell>
          <cell r="BC13">
            <v>16</v>
          </cell>
          <cell r="BD13">
            <v>4</v>
          </cell>
          <cell r="BF13">
            <v>26</v>
          </cell>
          <cell r="BG13">
            <v>1</v>
          </cell>
          <cell r="BH13">
            <v>0.5</v>
          </cell>
          <cell r="BI13">
            <v>4</v>
          </cell>
          <cell r="BJ13">
            <v>0.5</v>
          </cell>
          <cell r="BK13">
            <v>3</v>
          </cell>
        </row>
        <row r="14">
          <cell r="E14">
            <v>102</v>
          </cell>
          <cell r="F14">
            <v>86</v>
          </cell>
          <cell r="G14">
            <v>6</v>
          </cell>
          <cell r="H14">
            <v>56</v>
          </cell>
          <cell r="I14">
            <v>25</v>
          </cell>
          <cell r="J14">
            <v>31</v>
          </cell>
          <cell r="K14">
            <v>50</v>
          </cell>
          <cell r="L14">
            <v>30</v>
          </cell>
          <cell r="M14">
            <v>26</v>
          </cell>
          <cell r="O14">
            <v>19</v>
          </cell>
          <cell r="P14">
            <v>29</v>
          </cell>
          <cell r="R14">
            <v>4</v>
          </cell>
          <cell r="S14">
            <v>51</v>
          </cell>
          <cell r="U14">
            <v>54</v>
          </cell>
          <cell r="V14">
            <v>26</v>
          </cell>
          <cell r="X14">
            <v>8</v>
          </cell>
          <cell r="Y14">
            <v>7</v>
          </cell>
          <cell r="Z14">
            <v>10</v>
          </cell>
          <cell r="AA14">
            <v>82</v>
          </cell>
          <cell r="AC14">
            <v>7</v>
          </cell>
          <cell r="AD14">
            <v>11</v>
          </cell>
          <cell r="AE14">
            <v>5</v>
          </cell>
          <cell r="AF14">
            <v>5</v>
          </cell>
          <cell r="AG14">
            <v>1</v>
          </cell>
          <cell r="AH14">
            <v>34</v>
          </cell>
          <cell r="AJ14">
            <v>21</v>
          </cell>
          <cell r="AK14">
            <v>8</v>
          </cell>
          <cell r="AL14">
            <v>1</v>
          </cell>
          <cell r="AN14">
            <v>13</v>
          </cell>
          <cell r="AO14">
            <v>56</v>
          </cell>
          <cell r="AP14">
            <v>18</v>
          </cell>
          <cell r="AR14">
            <v>2</v>
          </cell>
          <cell r="AS14">
            <v>28</v>
          </cell>
          <cell r="AU14">
            <v>2</v>
          </cell>
          <cell r="AV14">
            <v>1</v>
          </cell>
          <cell r="AW14">
            <v>3</v>
          </cell>
          <cell r="AX14">
            <v>2</v>
          </cell>
          <cell r="AY14">
            <v>11</v>
          </cell>
          <cell r="AZ14">
            <v>1.3</v>
          </cell>
          <cell r="BA14">
            <v>10</v>
          </cell>
          <cell r="BC14">
            <v>19</v>
          </cell>
          <cell r="BD14">
            <v>3</v>
          </cell>
          <cell r="BF14">
            <v>28</v>
          </cell>
          <cell r="BG14">
            <v>2</v>
          </cell>
          <cell r="BH14">
            <v>1</v>
          </cell>
          <cell r="BI14">
            <v>4</v>
          </cell>
          <cell r="BJ14">
            <v>1</v>
          </cell>
          <cell r="BK14">
            <v>2</v>
          </cell>
        </row>
        <row r="15">
          <cell r="E15">
            <v>101</v>
          </cell>
          <cell r="F15">
            <v>81</v>
          </cell>
          <cell r="G15">
            <v>5</v>
          </cell>
          <cell r="H15">
            <v>53</v>
          </cell>
          <cell r="I15">
            <v>26</v>
          </cell>
          <cell r="J15">
            <v>27</v>
          </cell>
          <cell r="K15">
            <v>46</v>
          </cell>
          <cell r="L15">
            <v>23</v>
          </cell>
          <cell r="M15">
            <v>23</v>
          </cell>
          <cell r="O15">
            <v>16</v>
          </cell>
          <cell r="P15">
            <v>26</v>
          </cell>
          <cell r="R15">
            <v>13</v>
          </cell>
          <cell r="S15">
            <v>67</v>
          </cell>
          <cell r="U15">
            <v>79</v>
          </cell>
          <cell r="V15">
            <v>37.5</v>
          </cell>
          <cell r="X15">
            <v>8</v>
          </cell>
          <cell r="Y15">
            <v>7.5</v>
          </cell>
          <cell r="Z15">
            <v>10</v>
          </cell>
          <cell r="AA15">
            <v>79</v>
          </cell>
          <cell r="AC15">
            <v>7</v>
          </cell>
          <cell r="AD15">
            <v>5</v>
          </cell>
          <cell r="AE15">
            <v>5</v>
          </cell>
          <cell r="AF15">
            <v>5</v>
          </cell>
          <cell r="AG15">
            <v>2</v>
          </cell>
          <cell r="AH15">
            <v>22</v>
          </cell>
          <cell r="AJ15">
            <v>20</v>
          </cell>
          <cell r="AK15">
            <v>8</v>
          </cell>
          <cell r="AL15">
            <v>1</v>
          </cell>
          <cell r="AN15">
            <v>6</v>
          </cell>
          <cell r="AO15">
            <v>56</v>
          </cell>
          <cell r="AP15">
            <v>19</v>
          </cell>
          <cell r="AR15">
            <v>2</v>
          </cell>
          <cell r="AS15">
            <v>22</v>
          </cell>
          <cell r="AU15">
            <v>2</v>
          </cell>
          <cell r="AV15">
            <v>0.3</v>
          </cell>
          <cell r="AW15">
            <v>2.7</v>
          </cell>
          <cell r="AX15">
            <v>2</v>
          </cell>
          <cell r="AY15">
            <v>9</v>
          </cell>
          <cell r="AZ15">
            <v>1</v>
          </cell>
          <cell r="BA15">
            <v>16</v>
          </cell>
          <cell r="BC15">
            <v>16</v>
          </cell>
          <cell r="BD15">
            <v>7</v>
          </cell>
          <cell r="BF15">
            <v>24</v>
          </cell>
          <cell r="BG15">
            <v>3</v>
          </cell>
          <cell r="BH15">
            <v>1</v>
          </cell>
          <cell r="BI15">
            <v>4</v>
          </cell>
          <cell r="BJ15">
            <v>1</v>
          </cell>
          <cell r="BK15">
            <v>3</v>
          </cell>
        </row>
        <row r="16">
          <cell r="E16">
            <v>101</v>
          </cell>
          <cell r="F16">
            <v>81</v>
          </cell>
          <cell r="G16">
            <v>5</v>
          </cell>
          <cell r="H16">
            <v>53</v>
          </cell>
          <cell r="I16">
            <v>26</v>
          </cell>
          <cell r="J16">
            <v>27</v>
          </cell>
          <cell r="K16">
            <v>46</v>
          </cell>
          <cell r="L16">
            <v>23</v>
          </cell>
          <cell r="M16">
            <v>23</v>
          </cell>
          <cell r="O16">
            <v>16</v>
          </cell>
          <cell r="P16">
            <v>26</v>
          </cell>
          <cell r="R16">
            <v>13</v>
          </cell>
          <cell r="S16">
            <v>67</v>
          </cell>
          <cell r="U16">
            <v>79</v>
          </cell>
          <cell r="V16">
            <v>37.5</v>
          </cell>
          <cell r="X16">
            <v>8</v>
          </cell>
          <cell r="Y16">
            <v>7.5</v>
          </cell>
          <cell r="Z16">
            <v>10</v>
          </cell>
          <cell r="AA16">
            <v>79</v>
          </cell>
          <cell r="AC16">
            <v>7</v>
          </cell>
          <cell r="AD16">
            <v>5</v>
          </cell>
          <cell r="AE16">
            <v>5</v>
          </cell>
          <cell r="AF16">
            <v>5</v>
          </cell>
          <cell r="AG16">
            <v>2</v>
          </cell>
          <cell r="AH16">
            <v>22</v>
          </cell>
          <cell r="AJ16">
            <v>20</v>
          </cell>
          <cell r="AK16">
            <v>8</v>
          </cell>
          <cell r="AL16">
            <v>1</v>
          </cell>
          <cell r="AN16">
            <v>6</v>
          </cell>
          <cell r="AO16">
            <v>56</v>
          </cell>
          <cell r="AP16">
            <v>19</v>
          </cell>
          <cell r="AR16">
            <v>2</v>
          </cell>
          <cell r="AS16">
            <v>22</v>
          </cell>
          <cell r="AU16">
            <v>2</v>
          </cell>
          <cell r="AV16">
            <v>0.3</v>
          </cell>
          <cell r="AW16">
            <v>2.7</v>
          </cell>
          <cell r="AX16">
            <v>2</v>
          </cell>
          <cell r="AY16">
            <v>9</v>
          </cell>
          <cell r="AZ16">
            <v>1</v>
          </cell>
          <cell r="BA16">
            <v>16</v>
          </cell>
          <cell r="BC16">
            <v>16</v>
          </cell>
          <cell r="BD16">
            <v>7</v>
          </cell>
          <cell r="BF16">
            <v>24</v>
          </cell>
          <cell r="BG16">
            <v>3</v>
          </cell>
          <cell r="BH16">
            <v>1</v>
          </cell>
          <cell r="BI16">
            <v>4</v>
          </cell>
          <cell r="BJ16">
            <v>1</v>
          </cell>
          <cell r="BK16">
            <v>3</v>
          </cell>
        </row>
        <row r="17">
          <cell r="E17">
            <v>78.400000000000006</v>
          </cell>
          <cell r="F17">
            <v>76.8</v>
          </cell>
          <cell r="G17">
            <v>5.7</v>
          </cell>
          <cell r="H17">
            <v>69.3</v>
          </cell>
          <cell r="I17">
            <v>14.9</v>
          </cell>
          <cell r="J17">
            <v>24.5</v>
          </cell>
          <cell r="K17">
            <v>46.8</v>
          </cell>
          <cell r="L17">
            <v>23.3</v>
          </cell>
          <cell r="M17">
            <v>8.8000000000000007</v>
          </cell>
          <cell r="O17">
            <v>7.5</v>
          </cell>
          <cell r="P17">
            <v>22.1</v>
          </cell>
          <cell r="R17">
            <v>10</v>
          </cell>
          <cell r="S17">
            <v>41.7</v>
          </cell>
          <cell r="U17">
            <v>55.4</v>
          </cell>
          <cell r="V17">
            <v>16.5</v>
          </cell>
          <cell r="X17">
            <v>3.4</v>
          </cell>
          <cell r="Y17">
            <v>11</v>
          </cell>
          <cell r="Z17">
            <v>8.5</v>
          </cell>
          <cell r="AA17">
            <v>48.2</v>
          </cell>
          <cell r="AC17">
            <v>22.8</v>
          </cell>
          <cell r="AD17">
            <v>2.6</v>
          </cell>
          <cell r="AE17">
            <v>15.4</v>
          </cell>
          <cell r="AF17">
            <v>10.9</v>
          </cell>
          <cell r="AG17">
            <v>20.6</v>
          </cell>
          <cell r="AH17">
            <v>27.6</v>
          </cell>
          <cell r="AJ17">
            <v>17.3</v>
          </cell>
          <cell r="AK17">
            <v>6.1</v>
          </cell>
          <cell r="AL17">
            <v>9.1</v>
          </cell>
          <cell r="AN17">
            <v>38.799999999999997</v>
          </cell>
          <cell r="AO17">
            <v>79.2</v>
          </cell>
          <cell r="AP17">
            <v>15.7</v>
          </cell>
          <cell r="AR17">
            <v>0.1</v>
          </cell>
          <cell r="AS17">
            <v>34.1</v>
          </cell>
          <cell r="AU17">
            <v>11.5</v>
          </cell>
          <cell r="AV17">
            <v>3.4</v>
          </cell>
          <cell r="AW17">
            <v>12.5</v>
          </cell>
          <cell r="AX17">
            <v>2.5</v>
          </cell>
          <cell r="AY17">
            <v>14.3</v>
          </cell>
          <cell r="AZ17">
            <v>0.4</v>
          </cell>
          <cell r="BA17">
            <v>11.3</v>
          </cell>
          <cell r="BC17">
            <v>31.9</v>
          </cell>
          <cell r="BD17">
            <v>9.4</v>
          </cell>
          <cell r="BF17">
            <v>16.2</v>
          </cell>
          <cell r="BG17">
            <v>0.7</v>
          </cell>
          <cell r="BI17">
            <v>1.8</v>
          </cell>
          <cell r="BJ17">
            <v>9.1</v>
          </cell>
          <cell r="BK17">
            <v>1.9</v>
          </cell>
        </row>
        <row r="18">
          <cell r="E18">
            <v>78.400000000000006</v>
          </cell>
          <cell r="F18">
            <v>76.8</v>
          </cell>
          <cell r="G18">
            <v>5.7</v>
          </cell>
          <cell r="H18">
            <v>69.3</v>
          </cell>
          <cell r="I18">
            <v>14.9</v>
          </cell>
          <cell r="J18">
            <v>24.5</v>
          </cell>
          <cell r="K18">
            <v>46.8</v>
          </cell>
          <cell r="L18">
            <v>23.3</v>
          </cell>
          <cell r="M18">
            <v>8.8000000000000007</v>
          </cell>
          <cell r="O18">
            <v>7.5</v>
          </cell>
          <cell r="P18">
            <v>22.1</v>
          </cell>
          <cell r="R18">
            <v>10</v>
          </cell>
          <cell r="S18">
            <v>41.7</v>
          </cell>
          <cell r="U18">
            <v>55.4</v>
          </cell>
          <cell r="V18">
            <v>16.5</v>
          </cell>
          <cell r="X18">
            <v>3.4</v>
          </cell>
          <cell r="Y18">
            <v>11</v>
          </cell>
          <cell r="Z18">
            <v>8.5</v>
          </cell>
          <cell r="AA18">
            <v>48.2</v>
          </cell>
          <cell r="AC18">
            <v>22.8</v>
          </cell>
          <cell r="AD18">
            <v>2.6</v>
          </cell>
          <cell r="AE18">
            <v>15.4</v>
          </cell>
          <cell r="AF18">
            <v>10.9</v>
          </cell>
          <cell r="AG18">
            <v>20.6</v>
          </cell>
          <cell r="AH18">
            <v>27.6</v>
          </cell>
          <cell r="AJ18">
            <v>17.3</v>
          </cell>
          <cell r="AK18">
            <v>6.1</v>
          </cell>
          <cell r="AL18">
            <v>9.1</v>
          </cell>
          <cell r="AN18">
            <v>38.799999999999997</v>
          </cell>
          <cell r="AO18">
            <v>79.2</v>
          </cell>
          <cell r="AP18">
            <v>15.7</v>
          </cell>
          <cell r="AR18">
            <v>0.1</v>
          </cell>
          <cell r="AS18">
            <v>34.1</v>
          </cell>
          <cell r="AU18">
            <v>11.5</v>
          </cell>
          <cell r="AV18">
            <v>3.4</v>
          </cell>
          <cell r="AW18">
            <v>12.5</v>
          </cell>
          <cell r="AX18">
            <v>2.5</v>
          </cell>
          <cell r="AY18">
            <v>14.3</v>
          </cell>
          <cell r="AZ18">
            <v>0.4</v>
          </cell>
          <cell r="BA18">
            <v>11.3</v>
          </cell>
          <cell r="BC18">
            <v>31.9</v>
          </cell>
          <cell r="BD18">
            <v>9.4</v>
          </cell>
          <cell r="BF18">
            <v>16.2</v>
          </cell>
          <cell r="BG18">
            <v>0.7</v>
          </cell>
          <cell r="BI18">
            <v>1.8</v>
          </cell>
          <cell r="BJ18">
            <v>9.1</v>
          </cell>
          <cell r="BK18">
            <v>1.9</v>
          </cell>
        </row>
        <row r="19">
          <cell r="E19">
            <v>74.900000000000006</v>
          </cell>
          <cell r="F19">
            <v>79.599999999999994</v>
          </cell>
          <cell r="G19">
            <v>6</v>
          </cell>
          <cell r="H19">
            <v>70.900000000000006</v>
          </cell>
          <cell r="I19">
            <v>15.8</v>
          </cell>
          <cell r="J19">
            <v>25.2</v>
          </cell>
          <cell r="K19">
            <v>46.8</v>
          </cell>
          <cell r="L19">
            <v>22.8</v>
          </cell>
          <cell r="M19">
            <v>8.9</v>
          </cell>
          <cell r="O19">
            <v>9.6</v>
          </cell>
          <cell r="P19">
            <v>21</v>
          </cell>
          <cell r="R19">
            <v>10.1</v>
          </cell>
          <cell r="S19">
            <v>43.5</v>
          </cell>
          <cell r="U19">
            <v>47.4</v>
          </cell>
          <cell r="V19">
            <v>15.2</v>
          </cell>
          <cell r="X19">
            <v>3.5</v>
          </cell>
          <cell r="Y19">
            <v>10.6</v>
          </cell>
          <cell r="Z19">
            <v>9.5</v>
          </cell>
          <cell r="AA19">
            <v>52.2</v>
          </cell>
          <cell r="AC19">
            <v>29.2</v>
          </cell>
          <cell r="AD19">
            <v>2.7</v>
          </cell>
          <cell r="AE19">
            <v>15.5</v>
          </cell>
          <cell r="AF19">
            <v>11.1</v>
          </cell>
          <cell r="AG19">
            <v>14.1</v>
          </cell>
          <cell r="AH19">
            <v>27.2</v>
          </cell>
          <cell r="AJ19">
            <v>17.399999999999999</v>
          </cell>
          <cell r="AK19">
            <v>8.3000000000000007</v>
          </cell>
          <cell r="AL19">
            <v>7.3</v>
          </cell>
          <cell r="AN19">
            <v>38.799999999999997</v>
          </cell>
          <cell r="AO19">
            <v>82.2</v>
          </cell>
          <cell r="AP19">
            <v>14.4</v>
          </cell>
          <cell r="AR19">
            <v>2.1</v>
          </cell>
          <cell r="AS19">
            <v>30.6</v>
          </cell>
          <cell r="AU19">
            <v>11.9</v>
          </cell>
          <cell r="AV19">
            <v>3.3</v>
          </cell>
          <cell r="AW19">
            <v>10.5</v>
          </cell>
          <cell r="AX19">
            <v>2.5</v>
          </cell>
          <cell r="AY19">
            <v>11.2</v>
          </cell>
          <cell r="AZ19">
            <v>5.3</v>
          </cell>
          <cell r="BA19">
            <v>11.3</v>
          </cell>
          <cell r="BC19">
            <v>29.5</v>
          </cell>
          <cell r="BD19">
            <v>9.5</v>
          </cell>
          <cell r="BF19">
            <v>16.399999999999999</v>
          </cell>
          <cell r="BG19">
            <v>2</v>
          </cell>
          <cell r="BH19">
            <v>1.3</v>
          </cell>
          <cell r="BI19">
            <v>1.8</v>
          </cell>
          <cell r="BJ19">
            <v>7.1</v>
          </cell>
          <cell r="BK1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K26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17" customWidth="1"/>
    <col min="24" max="24" width="14.1640625" customWidth="1"/>
    <col min="25" max="25" width="12.33203125" customWidth="1"/>
    <col min="26" max="26" width="15.5" customWidth="1"/>
    <col min="29" max="29" width="13.6640625" customWidth="1"/>
    <col min="32" max="32" width="13.1640625" customWidth="1"/>
    <col min="33" max="33" width="14" customWidth="1"/>
    <col min="34" max="34" width="13.83203125" customWidth="1"/>
    <col min="36" max="36" width="10.83203125" customWidth="1"/>
    <col min="37" max="37" width="12.33203125" customWidth="1"/>
    <col min="38" max="38" width="10.83203125" customWidth="1"/>
    <col min="41" max="41" width="13.5" customWidth="1"/>
    <col min="42" max="42" width="10.83203125" customWidth="1"/>
    <col min="44" max="44" width="12.33203125" customWidth="1"/>
    <col min="47" max="47" width="13.33203125" customWidth="1"/>
    <col min="48" max="48" width="14.33203125" customWidth="1"/>
    <col min="49" max="49" width="14.83203125" customWidth="1"/>
    <col min="50" max="50" width="14" customWidth="1"/>
    <col min="63" max="63" width="9.83203125" customWidth="1"/>
  </cols>
  <sheetData>
    <row r="1" spans="1:63" ht="12.75" customHeight="1" x14ac:dyDescent="0.2">
      <c r="A1" s="63" t="s">
        <v>128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7"/>
    </row>
    <row r="2" spans="1:63" ht="16.5" customHeight="1" thickBo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10"/>
    </row>
    <row r="3" spans="1:63" ht="30" customHeight="1" x14ac:dyDescent="0.2">
      <c r="A3" s="71" t="s">
        <v>13</v>
      </c>
      <c r="B3" s="73" t="s">
        <v>0</v>
      </c>
      <c r="C3" s="68" t="s">
        <v>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68" t="s">
        <v>2</v>
      </c>
      <c r="R3" s="69"/>
      <c r="S3" s="70"/>
      <c r="T3" s="68" t="s">
        <v>3</v>
      </c>
      <c r="U3" s="69"/>
      <c r="V3" s="70"/>
      <c r="W3" s="68" t="s">
        <v>4</v>
      </c>
      <c r="X3" s="69"/>
      <c r="Y3" s="69"/>
      <c r="Z3" s="69"/>
      <c r="AA3" s="70"/>
      <c r="AB3" s="68" t="s">
        <v>12</v>
      </c>
      <c r="AC3" s="69"/>
      <c r="AD3" s="69"/>
      <c r="AE3" s="69"/>
      <c r="AF3" s="69"/>
      <c r="AG3" s="69"/>
      <c r="AH3" s="70"/>
      <c r="AI3" s="68" t="s">
        <v>5</v>
      </c>
      <c r="AJ3" s="69"/>
      <c r="AK3" s="69"/>
      <c r="AL3" s="70"/>
      <c r="AM3" s="68" t="s">
        <v>6</v>
      </c>
      <c r="AN3" s="69"/>
      <c r="AO3" s="69"/>
      <c r="AP3" s="70"/>
      <c r="AQ3" s="68" t="s">
        <v>7</v>
      </c>
      <c r="AR3" s="69"/>
      <c r="AS3" s="70"/>
      <c r="AT3" s="68" t="s">
        <v>8</v>
      </c>
      <c r="AU3" s="69"/>
      <c r="AV3" s="69"/>
      <c r="AW3" s="69"/>
      <c r="AX3" s="69"/>
      <c r="AY3" s="69"/>
      <c r="AZ3" s="70"/>
      <c r="BA3" s="11" t="s">
        <v>9</v>
      </c>
      <c r="BB3" s="82" t="s">
        <v>10</v>
      </c>
      <c r="BC3" s="69"/>
      <c r="BD3" s="70"/>
      <c r="BE3" s="68" t="s">
        <v>11</v>
      </c>
      <c r="BF3" s="86"/>
      <c r="BG3" s="86"/>
      <c r="BH3" s="86"/>
      <c r="BI3" s="86"/>
      <c r="BJ3" s="86"/>
      <c r="BK3" s="87"/>
    </row>
    <row r="4" spans="1:63" ht="18.75" customHeight="1" x14ac:dyDescent="0.2">
      <c r="A4" s="72"/>
      <c r="B4" s="74"/>
      <c r="C4" s="12"/>
      <c r="D4" s="75" t="s">
        <v>15</v>
      </c>
      <c r="E4" s="76"/>
      <c r="F4" s="76"/>
      <c r="G4" s="76"/>
      <c r="H4" s="76"/>
      <c r="I4" s="76"/>
      <c r="J4" s="76"/>
      <c r="K4" s="76"/>
      <c r="L4" s="76"/>
      <c r="M4" s="77"/>
      <c r="N4" s="75" t="s">
        <v>22</v>
      </c>
      <c r="O4" s="78"/>
      <c r="P4" s="79"/>
      <c r="Q4" s="12"/>
      <c r="R4" s="66" t="s">
        <v>29</v>
      </c>
      <c r="S4" s="66" t="s">
        <v>30</v>
      </c>
      <c r="T4" s="12"/>
      <c r="U4" s="66" t="s">
        <v>51</v>
      </c>
      <c r="V4" s="66" t="s">
        <v>52</v>
      </c>
      <c r="W4" s="12"/>
      <c r="X4" s="66" t="s">
        <v>58</v>
      </c>
      <c r="Y4" s="66" t="s">
        <v>59</v>
      </c>
      <c r="Z4" s="66" t="s">
        <v>60</v>
      </c>
      <c r="AA4" s="66" t="s">
        <v>61</v>
      </c>
      <c r="AB4" s="12"/>
      <c r="AC4" s="66" t="s">
        <v>64</v>
      </c>
      <c r="AD4" s="66" t="s">
        <v>65</v>
      </c>
      <c r="AE4" s="66" t="s">
        <v>67</v>
      </c>
      <c r="AF4" s="66" t="s">
        <v>69</v>
      </c>
      <c r="AG4" s="66" t="s">
        <v>71</v>
      </c>
      <c r="AH4" s="66" t="s">
        <v>72</v>
      </c>
      <c r="AI4" s="12"/>
      <c r="AJ4" s="66" t="s">
        <v>76</v>
      </c>
      <c r="AK4" s="66" t="s">
        <v>77</v>
      </c>
      <c r="AL4" s="66" t="s">
        <v>83</v>
      </c>
      <c r="AM4" s="66"/>
      <c r="AN4" s="80" t="s">
        <v>82</v>
      </c>
      <c r="AO4" s="80" t="s">
        <v>84</v>
      </c>
      <c r="AP4" s="80" t="s">
        <v>85</v>
      </c>
      <c r="AQ4" s="66"/>
      <c r="AR4" s="80" t="s">
        <v>92</v>
      </c>
      <c r="AS4" s="80" t="s">
        <v>127</v>
      </c>
      <c r="AT4" s="12"/>
      <c r="AU4" s="66" t="s">
        <v>94</v>
      </c>
      <c r="AV4" s="66" t="s">
        <v>95</v>
      </c>
      <c r="AW4" s="66" t="s">
        <v>96</v>
      </c>
      <c r="AX4" s="66" t="s">
        <v>97</v>
      </c>
      <c r="AY4" s="66" t="s">
        <v>98</v>
      </c>
      <c r="AZ4" s="66" t="s">
        <v>99</v>
      </c>
      <c r="BA4" s="13"/>
      <c r="BB4" s="14"/>
      <c r="BC4" s="66" t="s">
        <v>110</v>
      </c>
      <c r="BD4" s="66" t="s">
        <v>111</v>
      </c>
      <c r="BE4" s="12"/>
      <c r="BF4" s="83" t="s">
        <v>119</v>
      </c>
      <c r="BG4" s="83" t="s">
        <v>120</v>
      </c>
      <c r="BH4" s="83" t="s">
        <v>121</v>
      </c>
      <c r="BI4" s="83" t="s">
        <v>122</v>
      </c>
      <c r="BJ4" s="83" t="s">
        <v>123</v>
      </c>
      <c r="BK4" s="84" t="s">
        <v>124</v>
      </c>
    </row>
    <row r="5" spans="1:63" ht="75" x14ac:dyDescent="0.2">
      <c r="A5" s="72"/>
      <c r="B5" s="74"/>
      <c r="C5" s="12"/>
      <c r="D5" s="12"/>
      <c r="E5" s="15" t="s">
        <v>16</v>
      </c>
      <c r="F5" s="15" t="s">
        <v>17</v>
      </c>
      <c r="G5" s="15" t="s">
        <v>18</v>
      </c>
      <c r="H5" s="15" t="s">
        <v>19</v>
      </c>
      <c r="I5" s="15" t="s">
        <v>20</v>
      </c>
      <c r="J5" s="15" t="s">
        <v>21</v>
      </c>
      <c r="K5" s="15" t="s">
        <v>25</v>
      </c>
      <c r="L5" s="15" t="s">
        <v>34</v>
      </c>
      <c r="M5" s="15" t="s">
        <v>26</v>
      </c>
      <c r="N5" s="16"/>
      <c r="O5" s="15" t="s">
        <v>27</v>
      </c>
      <c r="P5" s="15" t="s">
        <v>28</v>
      </c>
      <c r="Q5" s="12"/>
      <c r="R5" s="67"/>
      <c r="S5" s="67"/>
      <c r="T5" s="12"/>
      <c r="U5" s="67"/>
      <c r="V5" s="67"/>
      <c r="W5" s="12"/>
      <c r="X5" s="67"/>
      <c r="Y5" s="67"/>
      <c r="Z5" s="67"/>
      <c r="AA5" s="67"/>
      <c r="AB5" s="12"/>
      <c r="AC5" s="67"/>
      <c r="AD5" s="67"/>
      <c r="AE5" s="67"/>
      <c r="AF5" s="67"/>
      <c r="AG5" s="67"/>
      <c r="AH5" s="67"/>
      <c r="AI5" s="12"/>
      <c r="AJ5" s="67"/>
      <c r="AK5" s="67"/>
      <c r="AL5" s="67"/>
      <c r="AM5" s="67"/>
      <c r="AN5" s="81"/>
      <c r="AO5" s="81"/>
      <c r="AP5" s="81"/>
      <c r="AQ5" s="67"/>
      <c r="AR5" s="81"/>
      <c r="AS5" s="81"/>
      <c r="AT5" s="12"/>
      <c r="AU5" s="67"/>
      <c r="AV5" s="67"/>
      <c r="AW5" s="67"/>
      <c r="AX5" s="67"/>
      <c r="AY5" s="67"/>
      <c r="AZ5" s="67"/>
      <c r="BA5" s="13"/>
      <c r="BB5" s="17"/>
      <c r="BC5" s="67"/>
      <c r="BD5" s="67"/>
      <c r="BE5" s="12"/>
      <c r="BF5" s="67"/>
      <c r="BG5" s="67"/>
      <c r="BH5" s="67"/>
      <c r="BI5" s="67"/>
      <c r="BJ5" s="67"/>
      <c r="BK5" s="85"/>
    </row>
    <row r="6" spans="1:63" s="1" customFormat="1" ht="15" x14ac:dyDescent="0.25">
      <c r="A6" s="18" t="s">
        <v>14</v>
      </c>
      <c r="B6" s="19" t="s">
        <v>31</v>
      </c>
      <c r="C6" s="20" t="s">
        <v>32</v>
      </c>
      <c r="D6" s="20" t="s">
        <v>33</v>
      </c>
      <c r="E6" s="20" t="s">
        <v>23</v>
      </c>
      <c r="F6" s="20" t="s">
        <v>24</v>
      </c>
      <c r="G6" s="20" t="s">
        <v>35</v>
      </c>
      <c r="H6" s="20" t="s">
        <v>36</v>
      </c>
      <c r="I6" s="20" t="s">
        <v>37</v>
      </c>
      <c r="J6" s="20" t="s">
        <v>38</v>
      </c>
      <c r="K6" s="20" t="s">
        <v>39</v>
      </c>
      <c r="L6" s="20" t="s">
        <v>40</v>
      </c>
      <c r="M6" s="20" t="s">
        <v>41</v>
      </c>
      <c r="N6" s="20" t="s">
        <v>48</v>
      </c>
      <c r="O6" s="20" t="s">
        <v>49</v>
      </c>
      <c r="P6" s="20" t="s">
        <v>50</v>
      </c>
      <c r="Q6" s="20" t="s">
        <v>42</v>
      </c>
      <c r="R6" s="20" t="s">
        <v>44</v>
      </c>
      <c r="S6" s="20" t="s">
        <v>45</v>
      </c>
      <c r="T6" s="20" t="s">
        <v>43</v>
      </c>
      <c r="U6" s="20" t="s">
        <v>46</v>
      </c>
      <c r="V6" s="20" t="s">
        <v>47</v>
      </c>
      <c r="W6" s="20" t="s">
        <v>53</v>
      </c>
      <c r="X6" s="20" t="s">
        <v>54</v>
      </c>
      <c r="Y6" s="20" t="s">
        <v>55</v>
      </c>
      <c r="Z6" s="20" t="s">
        <v>56</v>
      </c>
      <c r="AA6" s="20" t="s">
        <v>57</v>
      </c>
      <c r="AB6" s="20" t="s">
        <v>62</v>
      </c>
      <c r="AC6" s="20" t="s">
        <v>63</v>
      </c>
      <c r="AD6" s="20" t="s">
        <v>66</v>
      </c>
      <c r="AE6" s="20" t="s">
        <v>68</v>
      </c>
      <c r="AF6" s="20" t="s">
        <v>70</v>
      </c>
      <c r="AG6" s="20" t="s">
        <v>73</v>
      </c>
      <c r="AH6" s="20" t="s">
        <v>74</v>
      </c>
      <c r="AI6" s="20" t="s">
        <v>75</v>
      </c>
      <c r="AJ6" s="20" t="s">
        <v>78</v>
      </c>
      <c r="AK6" s="20" t="s">
        <v>79</v>
      </c>
      <c r="AL6" s="20" t="s">
        <v>80</v>
      </c>
      <c r="AM6" s="20" t="s">
        <v>81</v>
      </c>
      <c r="AN6" s="20" t="s">
        <v>86</v>
      </c>
      <c r="AO6" s="20" t="s">
        <v>87</v>
      </c>
      <c r="AP6" s="20" t="s">
        <v>88</v>
      </c>
      <c r="AQ6" s="20" t="s">
        <v>89</v>
      </c>
      <c r="AR6" s="20" t="s">
        <v>90</v>
      </c>
      <c r="AS6" s="20" t="s">
        <v>91</v>
      </c>
      <c r="AT6" s="20" t="s">
        <v>93</v>
      </c>
      <c r="AU6" s="20" t="s">
        <v>100</v>
      </c>
      <c r="AV6" s="20" t="s">
        <v>101</v>
      </c>
      <c r="AW6" s="20" t="s">
        <v>102</v>
      </c>
      <c r="AX6" s="20" t="s">
        <v>103</v>
      </c>
      <c r="AY6" s="20" t="s">
        <v>104</v>
      </c>
      <c r="AZ6" s="20" t="s">
        <v>105</v>
      </c>
      <c r="BA6" s="20" t="s">
        <v>106</v>
      </c>
      <c r="BB6" s="20" t="s">
        <v>107</v>
      </c>
      <c r="BC6" s="20" t="s">
        <v>108</v>
      </c>
      <c r="BD6" s="20" t="s">
        <v>109</v>
      </c>
      <c r="BE6" s="20" t="s">
        <v>112</v>
      </c>
      <c r="BF6" s="20" t="s">
        <v>113</v>
      </c>
      <c r="BG6" s="20" t="s">
        <v>114</v>
      </c>
      <c r="BH6" s="20" t="s">
        <v>115</v>
      </c>
      <c r="BI6" s="20" t="s">
        <v>116</v>
      </c>
      <c r="BJ6" s="20" t="s">
        <v>117</v>
      </c>
      <c r="BK6" s="21" t="s">
        <v>118</v>
      </c>
    </row>
    <row r="7" spans="1:63" ht="12.75" customHeight="1" x14ac:dyDescent="0.2">
      <c r="A7" s="22">
        <v>2002</v>
      </c>
      <c r="B7" s="23">
        <f>SUM(C7,Q7,T7,W7,AB7,AI7,AM7,AQ7,AT7,BA7,BB7,BE7)</f>
        <v>99.999999999999986</v>
      </c>
      <c r="C7" s="24">
        <f>SUM(D7,N7)</f>
        <v>54.599999999999994</v>
      </c>
      <c r="D7" s="25">
        <f>SUM(E7:M7)</f>
        <v>50.199999999999996</v>
      </c>
      <c r="E7" s="25">
        <f>[1]T2!E7/10</f>
        <v>9.9</v>
      </c>
      <c r="F7" s="25">
        <f>[1]T2!F7/10</f>
        <v>8.4</v>
      </c>
      <c r="G7" s="25">
        <f>[1]T2!G7/10</f>
        <v>0.5</v>
      </c>
      <c r="H7" s="25">
        <f>[1]T2!H7/10</f>
        <v>13.1</v>
      </c>
      <c r="I7" s="25">
        <f>[1]T2!I7/10</f>
        <v>2.5</v>
      </c>
      <c r="J7" s="25">
        <f>[1]T2!J7/10</f>
        <v>2.2999999999999998</v>
      </c>
      <c r="K7" s="25">
        <f>[1]T2!K7/10</f>
        <v>8.4</v>
      </c>
      <c r="L7" s="25">
        <f>[1]T2!L7/10</f>
        <v>3.1</v>
      </c>
      <c r="M7" s="25">
        <f>[1]T2!M7/10</f>
        <v>2</v>
      </c>
      <c r="N7" s="25">
        <f>SUM(O7:P7)</f>
        <v>4.4000000000000004</v>
      </c>
      <c r="O7" s="25">
        <f>[1]T2!O7/10</f>
        <v>1.9</v>
      </c>
      <c r="P7" s="25">
        <f>[1]T2!P7/10</f>
        <v>2.5</v>
      </c>
      <c r="Q7" s="26">
        <f>SUM(R7:S7)</f>
        <v>5.5</v>
      </c>
      <c r="R7" s="25">
        <f>[1]T2!R7/10</f>
        <v>1.1000000000000001</v>
      </c>
      <c r="S7" s="25">
        <f>[1]T2!S7/10</f>
        <v>4.4000000000000004</v>
      </c>
      <c r="T7" s="26">
        <f>SUM(U7:V7)</f>
        <v>8</v>
      </c>
      <c r="U7" s="25">
        <f>[1]T2!U7/10</f>
        <v>5.2</v>
      </c>
      <c r="V7" s="25">
        <f>[1]T2!V7/10</f>
        <v>2.8</v>
      </c>
      <c r="W7" s="26">
        <f>SUM(X7:AA7)</f>
        <v>7.6999999999999993</v>
      </c>
      <c r="X7" s="25">
        <f>[1]T2!X7/10</f>
        <v>0.5</v>
      </c>
      <c r="Y7" s="25">
        <f>[1]T2!Y7/10</f>
        <v>1</v>
      </c>
      <c r="Z7" s="25">
        <f>[1]T2!Z7/10</f>
        <v>0.6</v>
      </c>
      <c r="AA7" s="25">
        <f>[1]T2!AA7/10</f>
        <v>5.6</v>
      </c>
      <c r="AB7" s="26">
        <f>SUM(AC7:AH7)</f>
        <v>7.6</v>
      </c>
      <c r="AC7" s="25">
        <f>[1]T2!AC7/10</f>
        <v>1.5</v>
      </c>
      <c r="AD7" s="25">
        <f>[1]T2!AD7/10</f>
        <v>0.5</v>
      </c>
      <c r="AE7" s="25">
        <f>[1]T2!AE7/10</f>
        <v>0.9</v>
      </c>
      <c r="AF7" s="25">
        <f>[1]T2!AF7/10</f>
        <v>0.8</v>
      </c>
      <c r="AG7" s="25">
        <f>[1]T2!AG7/10</f>
        <v>0.5</v>
      </c>
      <c r="AH7" s="25">
        <f>[1]T2!AH7/10</f>
        <v>3.4</v>
      </c>
      <c r="AI7" s="26">
        <f>SUM(AJ7:AL7)</f>
        <v>2.2000000000000002</v>
      </c>
      <c r="AJ7" s="25">
        <f>[1]T2!AJ7/10</f>
        <v>1.2</v>
      </c>
      <c r="AK7" s="25">
        <f>[1]T2!AK7/10</f>
        <v>1</v>
      </c>
      <c r="AL7" s="25" t="s">
        <v>126</v>
      </c>
      <c r="AM7" s="26">
        <f>SUM(AN7:AP7)</f>
        <v>7.8000000000000007</v>
      </c>
      <c r="AN7" s="25">
        <v>1</v>
      </c>
      <c r="AO7" s="25">
        <v>5.7</v>
      </c>
      <c r="AP7" s="25">
        <v>1.1000000000000001</v>
      </c>
      <c r="AQ7" s="26">
        <f>SUM(AR7:AS7)</f>
        <v>1.5999999999999999</v>
      </c>
      <c r="AR7" s="25">
        <v>0.2</v>
      </c>
      <c r="AS7" s="25">
        <v>1.4</v>
      </c>
      <c r="AT7" s="26">
        <f>SUM(AU7:AZ7)</f>
        <v>2.1</v>
      </c>
      <c r="AU7" s="25">
        <v>1.1000000000000001</v>
      </c>
      <c r="AV7" s="25">
        <v>0.2</v>
      </c>
      <c r="AW7" s="25">
        <v>0.2</v>
      </c>
      <c r="AX7" s="25">
        <v>0.4</v>
      </c>
      <c r="AY7" s="25">
        <v>0.2</v>
      </c>
      <c r="AZ7" s="25" t="s">
        <v>126</v>
      </c>
      <c r="BA7" s="26">
        <f>[1]T2!BA7/10</f>
        <v>0.2</v>
      </c>
      <c r="BB7" s="26">
        <f>SUM(BC7:BD7)</f>
        <v>1</v>
      </c>
      <c r="BC7" s="25">
        <f>[1]T2!BC7/10</f>
        <v>0.8</v>
      </c>
      <c r="BD7" s="25">
        <f>[1]T2!BD7/10</f>
        <v>0.2</v>
      </c>
      <c r="BE7" s="26">
        <f>SUM(BF7:BK7)</f>
        <v>1.7</v>
      </c>
      <c r="BF7" s="25">
        <f>[1]T2!BF7/10</f>
        <v>1.4</v>
      </c>
      <c r="BG7" s="25">
        <f>[1]T2!BG7/10</f>
        <v>0.2</v>
      </c>
      <c r="BH7" s="25">
        <f>[1]T2!BH7/10</f>
        <v>0.1</v>
      </c>
      <c r="BI7" s="25" t="s">
        <v>126</v>
      </c>
      <c r="BJ7" s="25" t="s">
        <v>126</v>
      </c>
      <c r="BK7" s="27" t="s">
        <v>126</v>
      </c>
    </row>
    <row r="8" spans="1:63" ht="12.75" customHeight="1" x14ac:dyDescent="0.2">
      <c r="A8" s="28">
        <v>2003</v>
      </c>
      <c r="B8" s="23">
        <f t="shared" ref="B8:B23" si="0">SUM(C8,Q8,T8,W8,AB8,AI8,AM8,AQ8,AT8,BA8,BB8,BE8)</f>
        <v>99.999999999999986</v>
      </c>
      <c r="C8" s="29">
        <f t="shared" ref="C8:C22" si="1">SUM(D8,N8)</f>
        <v>54.599999999999994</v>
      </c>
      <c r="D8" s="25">
        <f t="shared" ref="D8:D19" si="2">SUM(E8:M8)</f>
        <v>50.199999999999996</v>
      </c>
      <c r="E8" s="30">
        <f>[1]T2!E8/10</f>
        <v>9.9</v>
      </c>
      <c r="F8" s="30">
        <f>[1]T2!F8/10</f>
        <v>8.4</v>
      </c>
      <c r="G8" s="30">
        <f>[1]T2!G8/10</f>
        <v>0.5</v>
      </c>
      <c r="H8" s="30">
        <f>[1]T2!H8/10</f>
        <v>13.1</v>
      </c>
      <c r="I8" s="30">
        <f>[1]T2!I8/10</f>
        <v>2.5</v>
      </c>
      <c r="J8" s="30">
        <f>[1]T2!J8/10</f>
        <v>2.2999999999999998</v>
      </c>
      <c r="K8" s="30">
        <f>[1]T2!K8/10</f>
        <v>8.4</v>
      </c>
      <c r="L8" s="30">
        <f>[1]T2!L8/10</f>
        <v>3.1</v>
      </c>
      <c r="M8" s="30">
        <f>[1]T2!M8/10</f>
        <v>2</v>
      </c>
      <c r="N8" s="25">
        <f t="shared" ref="N8:N20" si="3">SUM(O8:P8)</f>
        <v>4.4000000000000004</v>
      </c>
      <c r="O8" s="30">
        <f>[1]T2!O8/10</f>
        <v>1.9</v>
      </c>
      <c r="P8" s="30">
        <f>[1]T2!P8/10</f>
        <v>2.5</v>
      </c>
      <c r="Q8" s="26">
        <f t="shared" ref="Q8:Q20" si="4">SUM(R8:S8)</f>
        <v>5.5</v>
      </c>
      <c r="R8" s="30">
        <f>[1]T2!R8/10</f>
        <v>1.1000000000000001</v>
      </c>
      <c r="S8" s="30">
        <f>[1]T2!S8/10</f>
        <v>4.4000000000000004</v>
      </c>
      <c r="T8" s="26">
        <f t="shared" ref="T8:T21" si="5">SUM(U8:V8)</f>
        <v>8</v>
      </c>
      <c r="U8" s="30">
        <f>[1]T2!U8/10</f>
        <v>5.2</v>
      </c>
      <c r="V8" s="30">
        <f>[1]T2!V8/10</f>
        <v>2.8</v>
      </c>
      <c r="W8" s="26">
        <f t="shared" ref="W8:W18" si="6">SUM(X8:AA8)</f>
        <v>7.6999999999999993</v>
      </c>
      <c r="X8" s="30">
        <f>[1]T2!X8/10</f>
        <v>0.5</v>
      </c>
      <c r="Y8" s="30">
        <f>[1]T2!Y8/10</f>
        <v>1</v>
      </c>
      <c r="Z8" s="30">
        <f>[1]T2!Z8/10</f>
        <v>0.6</v>
      </c>
      <c r="AA8" s="30">
        <f>[1]T2!AA8/10</f>
        <v>5.6</v>
      </c>
      <c r="AB8" s="26">
        <f t="shared" ref="AB8:AB21" si="7">SUM(AC8:AH8)</f>
        <v>7.6</v>
      </c>
      <c r="AC8" s="30">
        <f>[1]T2!AC8/10</f>
        <v>1.5</v>
      </c>
      <c r="AD8" s="30">
        <f>[1]T2!AD8/10</f>
        <v>0.5</v>
      </c>
      <c r="AE8" s="30">
        <f>[1]T2!AE8/10</f>
        <v>0.9</v>
      </c>
      <c r="AF8" s="30">
        <f>[1]T2!AF8/10</f>
        <v>0.8</v>
      </c>
      <c r="AG8" s="30">
        <f>[1]T2!AG8/10</f>
        <v>0.5</v>
      </c>
      <c r="AH8" s="30">
        <f>[1]T2!AH8/10</f>
        <v>3.4</v>
      </c>
      <c r="AI8" s="26">
        <f t="shared" ref="AI8:AI19" si="8">SUM(AJ8:AL8)</f>
        <v>2.2000000000000002</v>
      </c>
      <c r="AJ8" s="30">
        <f>[1]T2!AJ8/10</f>
        <v>1.2</v>
      </c>
      <c r="AK8" s="30">
        <f>[1]T2!AK8/10</f>
        <v>1</v>
      </c>
      <c r="AL8" s="30" t="s">
        <v>126</v>
      </c>
      <c r="AM8" s="26">
        <f t="shared" ref="AM8:AM24" si="9">SUM(AN8:AP8)</f>
        <v>7.8000000000000007</v>
      </c>
      <c r="AN8" s="30">
        <f>[1]T2!AN8/10</f>
        <v>1</v>
      </c>
      <c r="AO8" s="30">
        <f>[1]T2!AO8/10</f>
        <v>5.7</v>
      </c>
      <c r="AP8" s="30">
        <f>[1]T2!AP8/10</f>
        <v>1.1000000000000001</v>
      </c>
      <c r="AQ8" s="26">
        <f t="shared" ref="AQ8:AQ18" si="10">SUM(AR8:AS8)</f>
        <v>1.5999999999999999</v>
      </c>
      <c r="AR8" s="30">
        <f>[1]T2!AR8/10</f>
        <v>0.2</v>
      </c>
      <c r="AS8" s="30">
        <f>[1]T2!AS8/10</f>
        <v>1.4</v>
      </c>
      <c r="AT8" s="26">
        <f t="shared" ref="AT8:AT17" si="11">SUM(AU8:AZ8)</f>
        <v>2.1</v>
      </c>
      <c r="AU8" s="30">
        <f>[1]T2!AU8/10</f>
        <v>1.1000000000000001</v>
      </c>
      <c r="AV8" s="30">
        <f>[1]T2!AV8/10</f>
        <v>0.2</v>
      </c>
      <c r="AW8" s="30">
        <f>[1]T2!AW8/10</f>
        <v>0.2</v>
      </c>
      <c r="AX8" s="30">
        <f>[1]T2!AX8/10</f>
        <v>0.4</v>
      </c>
      <c r="AY8" s="30">
        <f>[1]T2!AY8/10</f>
        <v>0.2</v>
      </c>
      <c r="AZ8" s="30" t="s">
        <v>126</v>
      </c>
      <c r="BA8" s="31">
        <f>[1]T2!BA8/10</f>
        <v>0.2</v>
      </c>
      <c r="BB8" s="26">
        <f t="shared" ref="BB8:BB18" si="12">SUM(BC8:BD8)</f>
        <v>1</v>
      </c>
      <c r="BC8" s="30">
        <f>[1]T2!BC8/10</f>
        <v>0.8</v>
      </c>
      <c r="BD8" s="30">
        <f>[1]T2!BD8/10</f>
        <v>0.2</v>
      </c>
      <c r="BE8" s="26">
        <f t="shared" ref="BE8:BE17" si="13">SUM(BF8:BK8)</f>
        <v>1.7</v>
      </c>
      <c r="BF8" s="30">
        <f>[1]T2!BF8/10</f>
        <v>1.4</v>
      </c>
      <c r="BG8" s="30">
        <f>[1]T2!BG8/10</f>
        <v>0.2</v>
      </c>
      <c r="BH8" s="30">
        <f>[1]T2!BH8/10</f>
        <v>0.1</v>
      </c>
      <c r="BI8" s="30" t="s">
        <v>126</v>
      </c>
      <c r="BJ8" s="30" t="s">
        <v>126</v>
      </c>
      <c r="BK8" s="32" t="s">
        <v>126</v>
      </c>
    </row>
    <row r="9" spans="1:63" ht="15" x14ac:dyDescent="0.2">
      <c r="A9" s="28">
        <v>2004</v>
      </c>
      <c r="B9" s="23">
        <f t="shared" si="0"/>
        <v>100</v>
      </c>
      <c r="C9" s="29">
        <f t="shared" si="1"/>
        <v>51.4</v>
      </c>
      <c r="D9" s="25">
        <f t="shared" si="2"/>
        <v>46.4</v>
      </c>
      <c r="E9" s="30">
        <f>[1]T2!E9/10</f>
        <v>10.8</v>
      </c>
      <c r="F9" s="30">
        <f>[1]T2!F9/10</f>
        <v>10.199999999999999</v>
      </c>
      <c r="G9" s="30">
        <f>[1]T2!G9/10</f>
        <v>0.4</v>
      </c>
      <c r="H9" s="30">
        <f>[1]T2!H9/10</f>
        <v>7</v>
      </c>
      <c r="I9" s="30">
        <f>[1]T2!I9/10</f>
        <v>3.1</v>
      </c>
      <c r="J9" s="30">
        <f>[1]T2!J9/10</f>
        <v>2.8</v>
      </c>
      <c r="K9" s="30">
        <f>[1]T2!K9/10</f>
        <v>6</v>
      </c>
      <c r="L9" s="30">
        <f>[1]T2!L9/10</f>
        <v>3.4</v>
      </c>
      <c r="M9" s="30">
        <f>[1]T2!M9/10</f>
        <v>2.7</v>
      </c>
      <c r="N9" s="25">
        <f t="shared" si="3"/>
        <v>5</v>
      </c>
      <c r="O9" s="30">
        <f>[1]T2!O9/10</f>
        <v>2.2999999999999998</v>
      </c>
      <c r="P9" s="30">
        <f>[1]T2!P9/10</f>
        <v>2.7</v>
      </c>
      <c r="Q9" s="26">
        <f t="shared" si="4"/>
        <v>6</v>
      </c>
      <c r="R9" s="30">
        <f>[1]T2!R9/10</f>
        <v>0.7</v>
      </c>
      <c r="S9" s="30">
        <f>[1]T2!S9/10</f>
        <v>5.3</v>
      </c>
      <c r="T9" s="26">
        <f t="shared" si="5"/>
        <v>7.7</v>
      </c>
      <c r="U9" s="30">
        <f>[1]T2!U9/10</f>
        <v>4.7</v>
      </c>
      <c r="V9" s="30">
        <f>[1]T2!V9/10</f>
        <v>3</v>
      </c>
      <c r="W9" s="26">
        <f t="shared" si="6"/>
        <v>8.9</v>
      </c>
      <c r="X9" s="30">
        <f>[1]T2!X9/10</f>
        <v>0.5</v>
      </c>
      <c r="Y9" s="30">
        <f>[1]T2!Y9/10</f>
        <v>0.7</v>
      </c>
      <c r="Z9" s="30">
        <f>[1]T2!Z9/10</f>
        <v>0.4</v>
      </c>
      <c r="AA9" s="30">
        <f>[1]T2!AA9/10</f>
        <v>7.3</v>
      </c>
      <c r="AB9" s="26">
        <f t="shared" si="7"/>
        <v>7.9</v>
      </c>
      <c r="AC9" s="30">
        <f>[1]T2!AC9/10</f>
        <v>2.2000000000000002</v>
      </c>
      <c r="AD9" s="30">
        <f>[1]T2!AD9/10</f>
        <v>0.5</v>
      </c>
      <c r="AE9" s="30">
        <f>[1]T2!AE9/10</f>
        <v>0.5</v>
      </c>
      <c r="AF9" s="30">
        <f>[1]T2!AF9/10</f>
        <v>0.6</v>
      </c>
      <c r="AG9" s="30">
        <f>[1]T2!AG9/10</f>
        <v>0.4</v>
      </c>
      <c r="AH9" s="30">
        <f>[1]T2!AH9/10</f>
        <v>3.7</v>
      </c>
      <c r="AI9" s="26">
        <f t="shared" si="8"/>
        <v>2.1</v>
      </c>
      <c r="AJ9" s="30">
        <f>[1]T2!AJ9/10</f>
        <v>1.4</v>
      </c>
      <c r="AK9" s="30">
        <f>[1]T2!AK9/10</f>
        <v>0.5</v>
      </c>
      <c r="AL9" s="30">
        <f>[1]T2!AL9/10</f>
        <v>0.2</v>
      </c>
      <c r="AM9" s="26">
        <f t="shared" si="9"/>
        <v>8.4</v>
      </c>
      <c r="AN9" s="30">
        <f>[1]T2!AN9/10</f>
        <v>0.8</v>
      </c>
      <c r="AO9" s="30">
        <f>[1]T2!AO9/10</f>
        <v>5.9</v>
      </c>
      <c r="AP9" s="30">
        <f>[1]T2!AP9/10</f>
        <v>1.7</v>
      </c>
      <c r="AQ9" s="26">
        <f t="shared" si="10"/>
        <v>1.8</v>
      </c>
      <c r="AR9" s="30">
        <f>[1]T2!AR9/10</f>
        <v>0.1</v>
      </c>
      <c r="AS9" s="30">
        <f>[1]T2!AS9/10</f>
        <v>1.7</v>
      </c>
      <c r="AT9" s="26">
        <f t="shared" si="11"/>
        <v>1.7000000000000002</v>
      </c>
      <c r="AU9" s="30">
        <f>[1]T2!AU9/10</f>
        <v>0.2</v>
      </c>
      <c r="AV9" s="30">
        <f>[1]T2!AV9/10</f>
        <v>0.1</v>
      </c>
      <c r="AW9" s="30">
        <f>[1]T2!AW9/10</f>
        <v>0.2</v>
      </c>
      <c r="AX9" s="30">
        <f>[1]T2!AX9/10</f>
        <v>0.1</v>
      </c>
      <c r="AY9" s="30">
        <f>[1]T2!AY9/10</f>
        <v>1.1000000000000001</v>
      </c>
      <c r="AZ9" s="30" t="s">
        <v>126</v>
      </c>
      <c r="BA9" s="31">
        <f>[1]T2!BA9/10</f>
        <v>0.5</v>
      </c>
      <c r="BB9" s="26">
        <f t="shared" si="12"/>
        <v>1</v>
      </c>
      <c r="BC9" s="30">
        <f>[1]T2!BC9/10</f>
        <v>0.8</v>
      </c>
      <c r="BD9" s="30">
        <f>[1]T2!BD9/10</f>
        <v>0.2</v>
      </c>
      <c r="BE9" s="26">
        <f t="shared" si="13"/>
        <v>2.6</v>
      </c>
      <c r="BF9" s="30">
        <f>[1]T2!BF9/10</f>
        <v>1.6</v>
      </c>
      <c r="BG9" s="30">
        <f>[1]T2!BG9/10</f>
        <v>0.4</v>
      </c>
      <c r="BH9" s="30">
        <f>[1]T2!BH9/10</f>
        <v>0.1</v>
      </c>
      <c r="BI9" s="30">
        <f>[1]T2!BI9/10</f>
        <v>0.1</v>
      </c>
      <c r="BJ9" s="30">
        <f>[1]T2!BJ9/10</f>
        <v>0.3</v>
      </c>
      <c r="BK9" s="32">
        <f>[1]T2!BK9/10</f>
        <v>0.1</v>
      </c>
    </row>
    <row r="10" spans="1:63" ht="15" x14ac:dyDescent="0.2">
      <c r="A10" s="28">
        <v>2005</v>
      </c>
      <c r="B10" s="23">
        <f t="shared" si="0"/>
        <v>100</v>
      </c>
      <c r="C10" s="29">
        <f t="shared" si="1"/>
        <v>51.4</v>
      </c>
      <c r="D10" s="25">
        <f t="shared" si="2"/>
        <v>46.4</v>
      </c>
      <c r="E10" s="30">
        <f>[1]T2!E10/10</f>
        <v>10.8</v>
      </c>
      <c r="F10" s="30">
        <f>[1]T2!F10/10</f>
        <v>10.199999999999999</v>
      </c>
      <c r="G10" s="30">
        <f>[1]T2!G10/10</f>
        <v>0.4</v>
      </c>
      <c r="H10" s="30">
        <f>[1]T2!H10/10</f>
        <v>7</v>
      </c>
      <c r="I10" s="30">
        <f>[1]T2!I10/10</f>
        <v>3.1</v>
      </c>
      <c r="J10" s="30">
        <f>[1]T2!J10/10</f>
        <v>2.8</v>
      </c>
      <c r="K10" s="30">
        <f>[1]T2!K10/10</f>
        <v>6</v>
      </c>
      <c r="L10" s="30">
        <f>[1]T2!L10/10</f>
        <v>3.4</v>
      </c>
      <c r="M10" s="30">
        <f>[1]T2!M10/10</f>
        <v>2.7</v>
      </c>
      <c r="N10" s="25">
        <f t="shared" si="3"/>
        <v>5</v>
      </c>
      <c r="O10" s="30">
        <f>[1]T2!O10/10</f>
        <v>2.2999999999999998</v>
      </c>
      <c r="P10" s="30">
        <f>[1]T2!P10/10</f>
        <v>2.7</v>
      </c>
      <c r="Q10" s="26">
        <f t="shared" si="4"/>
        <v>6</v>
      </c>
      <c r="R10" s="30">
        <f>[1]T2!R10/10</f>
        <v>0.7</v>
      </c>
      <c r="S10" s="30">
        <f>[1]T2!S10/10</f>
        <v>5.3</v>
      </c>
      <c r="T10" s="26">
        <f t="shared" si="5"/>
        <v>7.7</v>
      </c>
      <c r="U10" s="30">
        <f>[1]T2!U10/10</f>
        <v>4.7</v>
      </c>
      <c r="V10" s="30">
        <f>[1]T2!V10/10</f>
        <v>3</v>
      </c>
      <c r="W10" s="26">
        <f t="shared" si="6"/>
        <v>8.9</v>
      </c>
      <c r="X10" s="30">
        <f>[1]T2!X10/10</f>
        <v>0.5</v>
      </c>
      <c r="Y10" s="30">
        <f>[1]T2!Y10/10</f>
        <v>0.7</v>
      </c>
      <c r="Z10" s="30">
        <f>[1]T2!Z10/10</f>
        <v>0.4</v>
      </c>
      <c r="AA10" s="30">
        <f>[1]T2!AA10/10</f>
        <v>7.3</v>
      </c>
      <c r="AB10" s="26">
        <f t="shared" si="7"/>
        <v>7.9</v>
      </c>
      <c r="AC10" s="30">
        <f>[1]T2!AC10/10</f>
        <v>2.2000000000000002</v>
      </c>
      <c r="AD10" s="30">
        <f>[1]T2!AD10/10</f>
        <v>0.5</v>
      </c>
      <c r="AE10" s="30">
        <f>[1]T2!AE10/10</f>
        <v>0.5</v>
      </c>
      <c r="AF10" s="30">
        <f>[1]T2!AF10/10</f>
        <v>0.6</v>
      </c>
      <c r="AG10" s="30">
        <f>[1]T2!AG10/10</f>
        <v>0.4</v>
      </c>
      <c r="AH10" s="30">
        <f>[1]T2!AH10/10</f>
        <v>3.7</v>
      </c>
      <c r="AI10" s="26">
        <f t="shared" si="8"/>
        <v>2.1</v>
      </c>
      <c r="AJ10" s="30">
        <f>[1]T2!AJ10/10</f>
        <v>1.4</v>
      </c>
      <c r="AK10" s="30">
        <f>[1]T2!AK10/10</f>
        <v>0.5</v>
      </c>
      <c r="AL10" s="30">
        <f>[1]T2!AL10/10</f>
        <v>0.2</v>
      </c>
      <c r="AM10" s="26">
        <f t="shared" si="9"/>
        <v>8.4</v>
      </c>
      <c r="AN10" s="30">
        <f>[1]T2!AN10/10</f>
        <v>0.8</v>
      </c>
      <c r="AO10" s="30">
        <f>[1]T2!AO10/10</f>
        <v>5.9</v>
      </c>
      <c r="AP10" s="30">
        <f>[1]T2!AP10/10</f>
        <v>1.7</v>
      </c>
      <c r="AQ10" s="26">
        <f t="shared" si="10"/>
        <v>1.8</v>
      </c>
      <c r="AR10" s="30">
        <f>[1]T2!AR10/10</f>
        <v>0.1</v>
      </c>
      <c r="AS10" s="30">
        <f>[1]T2!AS10/10</f>
        <v>1.7</v>
      </c>
      <c r="AT10" s="26">
        <f t="shared" si="11"/>
        <v>1.7000000000000002</v>
      </c>
      <c r="AU10" s="30">
        <f>[1]T2!AU10/10</f>
        <v>0.2</v>
      </c>
      <c r="AV10" s="30">
        <f>[1]T2!AV10/10</f>
        <v>0.1</v>
      </c>
      <c r="AW10" s="30">
        <f>[1]T2!AW10/10</f>
        <v>0.2</v>
      </c>
      <c r="AX10" s="30">
        <f>[1]T2!AX10/10</f>
        <v>0.1</v>
      </c>
      <c r="AY10" s="30">
        <f>[1]T2!AY10/10</f>
        <v>1.1000000000000001</v>
      </c>
      <c r="AZ10" s="30" t="s">
        <v>126</v>
      </c>
      <c r="BA10" s="31">
        <f>[1]T2!BA10/10</f>
        <v>0.5</v>
      </c>
      <c r="BB10" s="26">
        <f t="shared" si="12"/>
        <v>1</v>
      </c>
      <c r="BC10" s="30">
        <f>[1]T2!BC10/10</f>
        <v>0.8</v>
      </c>
      <c r="BD10" s="30">
        <f>[1]T2!BD10/10</f>
        <v>0.2</v>
      </c>
      <c r="BE10" s="26">
        <f t="shared" si="13"/>
        <v>2.6</v>
      </c>
      <c r="BF10" s="30">
        <f>[1]T2!BF10/10</f>
        <v>1.6</v>
      </c>
      <c r="BG10" s="30">
        <f>[1]T2!BG10/10</f>
        <v>0.4</v>
      </c>
      <c r="BH10" s="30">
        <f>[1]T2!BH10/10</f>
        <v>0.1</v>
      </c>
      <c r="BI10" s="30">
        <f>[1]T2!BI10/10</f>
        <v>0.1</v>
      </c>
      <c r="BJ10" s="30">
        <f>[1]T2!BJ10/10</f>
        <v>0.3</v>
      </c>
      <c r="BK10" s="32">
        <f>[1]T2!BK10/10</f>
        <v>0.1</v>
      </c>
    </row>
    <row r="11" spans="1:63" ht="15" x14ac:dyDescent="0.2">
      <c r="A11" s="28">
        <v>2006</v>
      </c>
      <c r="B11" s="23">
        <f t="shared" si="0"/>
        <v>100.00000000000001</v>
      </c>
      <c r="C11" s="29">
        <f t="shared" si="1"/>
        <v>52.199999999999996</v>
      </c>
      <c r="D11" s="25">
        <f t="shared" si="2"/>
        <v>46.9</v>
      </c>
      <c r="E11" s="30">
        <f>[1]T2!E11/10</f>
        <v>11.6</v>
      </c>
      <c r="F11" s="30">
        <f>[1]T2!F11/10</f>
        <v>9.4</v>
      </c>
      <c r="G11" s="30">
        <f>[1]T2!G11/10</f>
        <v>0.5</v>
      </c>
      <c r="H11" s="30">
        <f>[1]T2!H11/10</f>
        <v>6.6</v>
      </c>
      <c r="I11" s="30">
        <f>[1]T2!I11/10</f>
        <v>2.8</v>
      </c>
      <c r="J11" s="30">
        <f>[1]T2!J11/10</f>
        <v>3.1</v>
      </c>
      <c r="K11" s="30">
        <f>[1]T2!K11/10</f>
        <v>6.4</v>
      </c>
      <c r="L11" s="30">
        <f>[1]T2!L11/10</f>
        <v>3.6</v>
      </c>
      <c r="M11" s="30">
        <f>[1]T2!M11/10</f>
        <v>2.9</v>
      </c>
      <c r="N11" s="25">
        <f t="shared" si="3"/>
        <v>5.3</v>
      </c>
      <c r="O11" s="30">
        <f>[1]T2!O11/10</f>
        <v>2.2999999999999998</v>
      </c>
      <c r="P11" s="30">
        <f>[1]T2!P11/10</f>
        <v>3</v>
      </c>
      <c r="Q11" s="26">
        <f t="shared" si="4"/>
        <v>5</v>
      </c>
      <c r="R11" s="30">
        <f>[1]T2!R11/10</f>
        <v>0.3</v>
      </c>
      <c r="S11" s="30">
        <f>[1]T2!S11/10</f>
        <v>4.7</v>
      </c>
      <c r="T11" s="26">
        <f t="shared" si="5"/>
        <v>7.8</v>
      </c>
      <c r="U11" s="30">
        <f>[1]T2!U11/10</f>
        <v>4.8</v>
      </c>
      <c r="V11" s="30">
        <f>[1]T2!V11/10</f>
        <v>3</v>
      </c>
      <c r="W11" s="26">
        <f t="shared" si="6"/>
        <v>9.2000000000000011</v>
      </c>
      <c r="X11" s="30">
        <f>[1]T2!X11/10</f>
        <v>0.2</v>
      </c>
      <c r="Y11" s="30">
        <f>[1]T2!Y11/10</f>
        <v>0.4</v>
      </c>
      <c r="Z11" s="30">
        <f>[1]T2!Z11/10</f>
        <v>0.7</v>
      </c>
      <c r="AA11" s="30">
        <f>[1]T2!AA11/10</f>
        <v>7.9</v>
      </c>
      <c r="AB11" s="26">
        <f t="shared" si="7"/>
        <v>5.9</v>
      </c>
      <c r="AC11" s="30">
        <f>[1]T2!AC11/10</f>
        <v>0.9</v>
      </c>
      <c r="AD11" s="30">
        <f>[1]T2!AD11/10</f>
        <v>0.3</v>
      </c>
      <c r="AE11" s="30">
        <f>[1]T2!AE11/10</f>
        <v>0.6</v>
      </c>
      <c r="AF11" s="30">
        <f>[1]T2!AF11/10</f>
        <v>0.4</v>
      </c>
      <c r="AG11" s="30">
        <f>[1]T2!AG11/10</f>
        <v>0.1</v>
      </c>
      <c r="AH11" s="30">
        <f>[1]T2!AH11/10</f>
        <v>3.6</v>
      </c>
      <c r="AI11" s="26">
        <f t="shared" si="8"/>
        <v>2.8000000000000003</v>
      </c>
      <c r="AJ11" s="30">
        <f>[1]T2!AJ11/10</f>
        <v>1.8</v>
      </c>
      <c r="AK11" s="30">
        <f>[1]T2!AK11/10</f>
        <v>0.8</v>
      </c>
      <c r="AL11" s="30">
        <f>[1]T2!AL11/10</f>
        <v>0.2</v>
      </c>
      <c r="AM11" s="26">
        <f t="shared" si="9"/>
        <v>7.1</v>
      </c>
      <c r="AN11" s="30">
        <f>[1]T2!AN11/10</f>
        <v>0.3</v>
      </c>
      <c r="AO11" s="30">
        <f>[1]T2!AO11/10</f>
        <v>5.0999999999999996</v>
      </c>
      <c r="AP11" s="30">
        <f>[1]T2!AP11/10</f>
        <v>1.7</v>
      </c>
      <c r="AQ11" s="26">
        <f t="shared" si="10"/>
        <v>2.3000000000000003</v>
      </c>
      <c r="AR11" s="30">
        <f>[1]T2!AR11/10</f>
        <v>0.1</v>
      </c>
      <c r="AS11" s="30">
        <f>[1]T2!AS11/10</f>
        <v>2.2000000000000002</v>
      </c>
      <c r="AT11" s="26">
        <f t="shared" si="11"/>
        <v>2</v>
      </c>
      <c r="AU11" s="30">
        <f>[1]T2!AU11/10</f>
        <v>0.2</v>
      </c>
      <c r="AV11" s="30">
        <f>[1]T2!AV11/10</f>
        <v>0.1</v>
      </c>
      <c r="AW11" s="30">
        <f>[1]T2!AW11/10</f>
        <v>0.2</v>
      </c>
      <c r="AX11" s="30">
        <f>[1]T2!AX11/10</f>
        <v>0.1</v>
      </c>
      <c r="AY11" s="30">
        <f>[1]T2!AY11/10</f>
        <v>1.4</v>
      </c>
      <c r="AZ11" s="30" t="s">
        <v>126</v>
      </c>
      <c r="BA11" s="31">
        <f>[1]T2!BA11/10</f>
        <v>0.9</v>
      </c>
      <c r="BB11" s="26">
        <f t="shared" si="12"/>
        <v>1.9</v>
      </c>
      <c r="BC11" s="30">
        <f>[1]T2!BC11/10</f>
        <v>1.5</v>
      </c>
      <c r="BD11" s="30">
        <f>[1]T2!BD11/10</f>
        <v>0.4</v>
      </c>
      <c r="BE11" s="26">
        <f t="shared" si="13"/>
        <v>2.9000000000000004</v>
      </c>
      <c r="BF11" s="30">
        <f>[1]T2!BF11/10</f>
        <v>2.1</v>
      </c>
      <c r="BG11" s="30">
        <f>[1]T2!BG11/10</f>
        <v>0.3</v>
      </c>
      <c r="BH11" s="30">
        <f>[1]T2!BH11/10</f>
        <v>0.1</v>
      </c>
      <c r="BI11" s="30">
        <f>[1]T2!BI11/10</f>
        <v>0.1</v>
      </c>
      <c r="BJ11" s="30">
        <f>[1]T2!BJ11/10</f>
        <v>0.1</v>
      </c>
      <c r="BK11" s="32">
        <f>[1]T2!BK11/10</f>
        <v>0.2</v>
      </c>
    </row>
    <row r="12" spans="1:63" ht="15" x14ac:dyDescent="0.2">
      <c r="A12" s="28">
        <v>2007</v>
      </c>
      <c r="B12" s="23">
        <f t="shared" si="0"/>
        <v>100</v>
      </c>
      <c r="C12" s="29">
        <f t="shared" si="1"/>
        <v>47.5</v>
      </c>
      <c r="D12" s="25">
        <f t="shared" si="2"/>
        <v>42.5</v>
      </c>
      <c r="E12" s="30">
        <f>[1]T2!E12/10</f>
        <v>10.199999999999999</v>
      </c>
      <c r="F12" s="30">
        <f>[1]T2!F12/10</f>
        <v>8.5</v>
      </c>
      <c r="G12" s="30">
        <f>[1]T2!G12/10</f>
        <v>0.6</v>
      </c>
      <c r="H12" s="30">
        <f>[1]T2!H12/10</f>
        <v>6</v>
      </c>
      <c r="I12" s="30">
        <f>[1]T2!I12/10</f>
        <v>2.6</v>
      </c>
      <c r="J12" s="30">
        <f>[1]T2!J12/10</f>
        <v>3.1</v>
      </c>
      <c r="K12" s="30">
        <f>[1]T2!K12/10</f>
        <v>5.6</v>
      </c>
      <c r="L12" s="30">
        <f>[1]T2!L12/10</f>
        <v>3.1</v>
      </c>
      <c r="M12" s="30">
        <f>[1]T2!M12/10</f>
        <v>2.8</v>
      </c>
      <c r="N12" s="25">
        <f t="shared" si="3"/>
        <v>5</v>
      </c>
      <c r="O12" s="30">
        <f>[1]T2!O12/10</f>
        <v>2</v>
      </c>
      <c r="P12" s="30">
        <f>[1]T2!P12/10</f>
        <v>3</v>
      </c>
      <c r="Q12" s="26">
        <f t="shared" si="4"/>
        <v>5.3</v>
      </c>
      <c r="R12" s="30">
        <f>[1]T2!R12/10</f>
        <v>0.3</v>
      </c>
      <c r="S12" s="30">
        <f>[1]T2!S12/10</f>
        <v>5</v>
      </c>
      <c r="T12" s="26">
        <f t="shared" si="5"/>
        <v>8.3000000000000007</v>
      </c>
      <c r="U12" s="30">
        <f>[1]T2!U12/10</f>
        <v>5.4</v>
      </c>
      <c r="V12" s="30">
        <f>[1]T2!V12/10</f>
        <v>2.9</v>
      </c>
      <c r="W12" s="26">
        <f t="shared" si="6"/>
        <v>10.399999999999999</v>
      </c>
      <c r="X12" s="30">
        <f>[1]T2!X12/10</f>
        <v>0.3</v>
      </c>
      <c r="Y12" s="30">
        <f>[1]T2!Y12/10</f>
        <v>0.6</v>
      </c>
      <c r="Z12" s="30">
        <f>[1]T2!Z12/10</f>
        <v>0.9</v>
      </c>
      <c r="AA12" s="30">
        <f>[1]T2!AA12/10</f>
        <v>8.6</v>
      </c>
      <c r="AB12" s="26">
        <f t="shared" si="7"/>
        <v>6</v>
      </c>
      <c r="AC12" s="30">
        <f>[1]T2!AC12/10</f>
        <v>0.8</v>
      </c>
      <c r="AD12" s="30">
        <f>[1]T2!AD12/10</f>
        <v>0.7</v>
      </c>
      <c r="AE12" s="30">
        <f>[1]T2!AE12/10</f>
        <v>0.6</v>
      </c>
      <c r="AF12" s="30">
        <f>[1]T2!AF12/10</f>
        <v>0.5</v>
      </c>
      <c r="AG12" s="30">
        <f>[1]T2!AG12/10</f>
        <v>0.1</v>
      </c>
      <c r="AH12" s="30">
        <f>[1]T2!AH12/10</f>
        <v>3.3</v>
      </c>
      <c r="AI12" s="26">
        <f t="shared" si="8"/>
        <v>2.9000000000000004</v>
      </c>
      <c r="AJ12" s="30">
        <f>[1]T2!AJ12/10</f>
        <v>2</v>
      </c>
      <c r="AK12" s="30">
        <f>[1]T2!AK12/10</f>
        <v>0.7</v>
      </c>
      <c r="AL12" s="30">
        <f>[1]T2!AL12/10</f>
        <v>0.2</v>
      </c>
      <c r="AM12" s="26">
        <f t="shared" si="9"/>
        <v>8.1</v>
      </c>
      <c r="AN12" s="30">
        <f>[1]T2!AN12/10</f>
        <v>0.7</v>
      </c>
      <c r="AO12" s="30">
        <f>[1]T2!AO12/10</f>
        <v>5.6</v>
      </c>
      <c r="AP12" s="30">
        <f>[1]T2!AP12/10</f>
        <v>1.8</v>
      </c>
      <c r="AQ12" s="26">
        <f t="shared" si="10"/>
        <v>2.8000000000000003</v>
      </c>
      <c r="AR12" s="30">
        <f>[1]T2!AR12/10</f>
        <v>0.2</v>
      </c>
      <c r="AS12" s="30">
        <f>[1]T2!AS12/10</f>
        <v>2.6</v>
      </c>
      <c r="AT12" s="26">
        <f t="shared" si="11"/>
        <v>2.2000000000000002</v>
      </c>
      <c r="AU12" s="30">
        <f>[1]T2!AU12/10</f>
        <v>0.2</v>
      </c>
      <c r="AV12" s="30">
        <f>[1]T2!AV12/10</f>
        <v>0.1</v>
      </c>
      <c r="AW12" s="30">
        <f>[1]T2!AW12/10</f>
        <v>0.3</v>
      </c>
      <c r="AX12" s="30">
        <f>[1]T2!AX12/10</f>
        <v>0.1</v>
      </c>
      <c r="AY12" s="30">
        <f>[1]T2!AY12/10</f>
        <v>1.4</v>
      </c>
      <c r="AZ12" s="30">
        <f>[1]T2!AZ12/10</f>
        <v>0.1</v>
      </c>
      <c r="BA12" s="31">
        <f>[1]T2!BA12/10</f>
        <v>1</v>
      </c>
      <c r="BB12" s="26">
        <f t="shared" si="12"/>
        <v>2</v>
      </c>
      <c r="BC12" s="30">
        <f>[1]T2!BC12/10</f>
        <v>1.6</v>
      </c>
      <c r="BD12" s="30">
        <f>[1]T2!BD12/10</f>
        <v>0.4</v>
      </c>
      <c r="BE12" s="26">
        <f t="shared" si="13"/>
        <v>3.4999999999999996</v>
      </c>
      <c r="BF12" s="30">
        <f>[1]T2!BF12/10</f>
        <v>2.6</v>
      </c>
      <c r="BG12" s="30">
        <f>[1]T2!BG12/10</f>
        <v>0.1</v>
      </c>
      <c r="BH12" s="30">
        <f>[1]T2!BH12/10</f>
        <v>0.05</v>
      </c>
      <c r="BI12" s="30">
        <f>[1]T2!BI12/10</f>
        <v>0.4</v>
      </c>
      <c r="BJ12" s="30">
        <f>[1]T2!BJ12/10</f>
        <v>0.05</v>
      </c>
      <c r="BK12" s="32">
        <f>[1]T2!BK12/10</f>
        <v>0.3</v>
      </c>
    </row>
    <row r="13" spans="1:63" ht="15" x14ac:dyDescent="0.2">
      <c r="A13" s="28">
        <v>2008</v>
      </c>
      <c r="B13" s="23">
        <f t="shared" si="0"/>
        <v>100</v>
      </c>
      <c r="C13" s="29">
        <f t="shared" si="1"/>
        <v>47.5</v>
      </c>
      <c r="D13" s="25">
        <f t="shared" si="2"/>
        <v>42.5</v>
      </c>
      <c r="E13" s="30">
        <f>[1]T2!E13/10</f>
        <v>10.199999999999999</v>
      </c>
      <c r="F13" s="30">
        <f>[1]T2!F13/10</f>
        <v>8.5</v>
      </c>
      <c r="G13" s="30">
        <f>[1]T2!G13/10</f>
        <v>0.6</v>
      </c>
      <c r="H13" s="30">
        <f>[1]T2!H13/10</f>
        <v>6</v>
      </c>
      <c r="I13" s="30">
        <f>[1]T2!I13/10</f>
        <v>2.6</v>
      </c>
      <c r="J13" s="30">
        <f>[1]T2!J13/10</f>
        <v>3.1</v>
      </c>
      <c r="K13" s="30">
        <f>[1]T2!K13/10</f>
        <v>5.6</v>
      </c>
      <c r="L13" s="30">
        <f>[1]T2!L13/10</f>
        <v>3.1</v>
      </c>
      <c r="M13" s="30">
        <f>[1]T2!M13/10</f>
        <v>2.8</v>
      </c>
      <c r="N13" s="25">
        <f t="shared" si="3"/>
        <v>5</v>
      </c>
      <c r="O13" s="30">
        <f>[1]T2!O13/10</f>
        <v>2</v>
      </c>
      <c r="P13" s="30">
        <f>[1]T2!P13/10</f>
        <v>3</v>
      </c>
      <c r="Q13" s="26">
        <f t="shared" si="4"/>
        <v>5.3</v>
      </c>
      <c r="R13" s="30">
        <f>[1]T2!R13/10</f>
        <v>0.3</v>
      </c>
      <c r="S13" s="30">
        <f>[1]T2!S13/10</f>
        <v>5</v>
      </c>
      <c r="T13" s="26">
        <f t="shared" si="5"/>
        <v>8.3000000000000007</v>
      </c>
      <c r="U13" s="30">
        <f>[1]T2!U13/10</f>
        <v>5.4</v>
      </c>
      <c r="V13" s="30">
        <f>[1]T2!V13/10</f>
        <v>2.9</v>
      </c>
      <c r="W13" s="26">
        <f t="shared" si="6"/>
        <v>10.399999999999999</v>
      </c>
      <c r="X13" s="30">
        <f>[1]T2!X13/10</f>
        <v>0.3</v>
      </c>
      <c r="Y13" s="30">
        <f>[1]T2!Y13/10</f>
        <v>0.6</v>
      </c>
      <c r="Z13" s="30">
        <f>[1]T2!Z13/10</f>
        <v>0.9</v>
      </c>
      <c r="AA13" s="30">
        <f>[1]T2!AA13/10</f>
        <v>8.6</v>
      </c>
      <c r="AB13" s="26">
        <f t="shared" si="7"/>
        <v>6</v>
      </c>
      <c r="AC13" s="30">
        <f>[1]T2!AC13/10</f>
        <v>0.8</v>
      </c>
      <c r="AD13" s="30">
        <f>[1]T2!AD13/10</f>
        <v>0.7</v>
      </c>
      <c r="AE13" s="30">
        <f>[1]T2!AE13/10</f>
        <v>0.6</v>
      </c>
      <c r="AF13" s="30">
        <f>[1]T2!AF13/10</f>
        <v>0.5</v>
      </c>
      <c r="AG13" s="30">
        <f>[1]T2!AG13/10</f>
        <v>0.1</v>
      </c>
      <c r="AH13" s="30">
        <f>[1]T2!AH13/10</f>
        <v>3.3</v>
      </c>
      <c r="AI13" s="26">
        <f t="shared" si="8"/>
        <v>2.9000000000000004</v>
      </c>
      <c r="AJ13" s="30">
        <f>[1]T2!AJ13/10</f>
        <v>2</v>
      </c>
      <c r="AK13" s="30">
        <f>[1]T2!AK13/10</f>
        <v>0.7</v>
      </c>
      <c r="AL13" s="30">
        <f>[1]T2!AL13/10</f>
        <v>0.2</v>
      </c>
      <c r="AM13" s="26">
        <f t="shared" si="9"/>
        <v>8.1</v>
      </c>
      <c r="AN13" s="30">
        <f>[1]T2!AN13/10</f>
        <v>0.7</v>
      </c>
      <c r="AO13" s="30">
        <f>[1]T2!AO13/10</f>
        <v>5.6</v>
      </c>
      <c r="AP13" s="30">
        <f>[1]T2!AP13/10</f>
        <v>1.8</v>
      </c>
      <c r="AQ13" s="26">
        <f t="shared" si="10"/>
        <v>2.8000000000000003</v>
      </c>
      <c r="AR13" s="30">
        <f>[1]T2!AR13/10</f>
        <v>0.2</v>
      </c>
      <c r="AS13" s="30">
        <f>[1]T2!AS13/10</f>
        <v>2.6</v>
      </c>
      <c r="AT13" s="26">
        <f t="shared" si="11"/>
        <v>2.2000000000000002</v>
      </c>
      <c r="AU13" s="30">
        <f>[1]T2!AU13/10</f>
        <v>0.2</v>
      </c>
      <c r="AV13" s="30">
        <f>[1]T2!AV13/10</f>
        <v>0.1</v>
      </c>
      <c r="AW13" s="30">
        <f>[1]T2!AW13/10</f>
        <v>0.3</v>
      </c>
      <c r="AX13" s="30">
        <f>[1]T2!AX13/10</f>
        <v>0.1</v>
      </c>
      <c r="AY13" s="30">
        <f>[1]T2!AY13/10</f>
        <v>1.4</v>
      </c>
      <c r="AZ13" s="30">
        <f>[1]T2!AZ13/10</f>
        <v>0.1</v>
      </c>
      <c r="BA13" s="31">
        <f>[1]T2!BA13/10</f>
        <v>1</v>
      </c>
      <c r="BB13" s="26">
        <f t="shared" si="12"/>
        <v>2</v>
      </c>
      <c r="BC13" s="30">
        <f>[1]T2!BC13/10</f>
        <v>1.6</v>
      </c>
      <c r="BD13" s="30">
        <f>[1]T2!BD13/10</f>
        <v>0.4</v>
      </c>
      <c r="BE13" s="26">
        <f t="shared" si="13"/>
        <v>3.4999999999999996</v>
      </c>
      <c r="BF13" s="30">
        <f>[1]T2!BF13/10</f>
        <v>2.6</v>
      </c>
      <c r="BG13" s="30">
        <f>[1]T2!BG13/10</f>
        <v>0.1</v>
      </c>
      <c r="BH13" s="30">
        <f>[1]T2!BH13/10</f>
        <v>0.05</v>
      </c>
      <c r="BI13" s="30">
        <f>[1]T2!BI13/10</f>
        <v>0.4</v>
      </c>
      <c r="BJ13" s="30">
        <f>[1]T2!BJ13/10</f>
        <v>0.05</v>
      </c>
      <c r="BK13" s="32">
        <f>[1]T2!BK13/10</f>
        <v>0.3</v>
      </c>
    </row>
    <row r="14" spans="1:63" ht="15" x14ac:dyDescent="0.2">
      <c r="A14" s="28">
        <v>2009</v>
      </c>
      <c r="B14" s="23">
        <f>SUM(C14,Q14,T14,W14,AB14,AI14,AM14,AQ14,AT14,BA14,BB14,BE14)</f>
        <v>100.10000000000001</v>
      </c>
      <c r="C14" s="29">
        <f t="shared" si="1"/>
        <v>46</v>
      </c>
      <c r="D14" s="30">
        <f t="shared" si="2"/>
        <v>41.2</v>
      </c>
      <c r="E14" s="30">
        <f>[1]T2!E14/10</f>
        <v>10.199999999999999</v>
      </c>
      <c r="F14" s="30">
        <f>[1]T2!F14/10</f>
        <v>8.6</v>
      </c>
      <c r="G14" s="30">
        <f>[1]T2!G14/10</f>
        <v>0.6</v>
      </c>
      <c r="H14" s="30">
        <f>[1]T2!H14/10</f>
        <v>5.6</v>
      </c>
      <c r="I14" s="30">
        <f>[1]T2!I14/10</f>
        <v>2.5</v>
      </c>
      <c r="J14" s="30">
        <f>[1]T2!J14/10</f>
        <v>3.1</v>
      </c>
      <c r="K14" s="30">
        <f>[1]T2!K14/10</f>
        <v>5</v>
      </c>
      <c r="L14" s="30">
        <f>[1]T2!L14/10</f>
        <v>3</v>
      </c>
      <c r="M14" s="30">
        <f>[1]T2!M14/10</f>
        <v>2.6</v>
      </c>
      <c r="N14" s="30">
        <f t="shared" si="3"/>
        <v>4.8</v>
      </c>
      <c r="O14" s="30">
        <f>[1]T2!O14/10</f>
        <v>1.9</v>
      </c>
      <c r="P14" s="30">
        <f>[1]T2!P14/10</f>
        <v>2.9</v>
      </c>
      <c r="Q14" s="31">
        <f t="shared" si="4"/>
        <v>5.5</v>
      </c>
      <c r="R14" s="30">
        <f>[1]T2!R14/10</f>
        <v>0.4</v>
      </c>
      <c r="S14" s="30">
        <f>[1]T2!S14/10</f>
        <v>5.0999999999999996</v>
      </c>
      <c r="T14" s="31">
        <f t="shared" si="5"/>
        <v>8</v>
      </c>
      <c r="U14" s="30">
        <f>[1]T2!U14/10</f>
        <v>5.4</v>
      </c>
      <c r="V14" s="30">
        <f>[1]T2!V14/10</f>
        <v>2.6</v>
      </c>
      <c r="W14" s="31">
        <f t="shared" si="6"/>
        <v>10.7</v>
      </c>
      <c r="X14" s="30">
        <f>[1]T2!X14/10</f>
        <v>0.8</v>
      </c>
      <c r="Y14" s="30">
        <f>[1]T2!Y14/10</f>
        <v>0.7</v>
      </c>
      <c r="Z14" s="30">
        <f>[1]T2!Z14/10</f>
        <v>1</v>
      </c>
      <c r="AA14" s="30">
        <f>[1]T2!AA14/10</f>
        <v>8.1999999999999993</v>
      </c>
      <c r="AB14" s="31">
        <f t="shared" si="7"/>
        <v>6.3</v>
      </c>
      <c r="AC14" s="30">
        <f>[1]T2!AC14/10</f>
        <v>0.7</v>
      </c>
      <c r="AD14" s="30">
        <f>[1]T2!AD14/10</f>
        <v>1.1000000000000001</v>
      </c>
      <c r="AE14" s="30">
        <f>[1]T2!AE14/10</f>
        <v>0.5</v>
      </c>
      <c r="AF14" s="30">
        <f>[1]T2!AF14/10</f>
        <v>0.5</v>
      </c>
      <c r="AG14" s="30">
        <f>[1]T2!AG14/10</f>
        <v>0.1</v>
      </c>
      <c r="AH14" s="30">
        <f>[1]T2!AH14/10</f>
        <v>3.4</v>
      </c>
      <c r="AI14" s="31">
        <f t="shared" si="8"/>
        <v>3.0000000000000004</v>
      </c>
      <c r="AJ14" s="30">
        <f>[1]T2!AJ14/10</f>
        <v>2.1</v>
      </c>
      <c r="AK14" s="30">
        <f>[1]T2!AK14/10</f>
        <v>0.8</v>
      </c>
      <c r="AL14" s="30">
        <f>[1]T2!AL14/10</f>
        <v>0.1</v>
      </c>
      <c r="AM14" s="31">
        <f t="shared" si="9"/>
        <v>8.6999999999999993</v>
      </c>
      <c r="AN14" s="30">
        <f>[1]T2!AN14/10</f>
        <v>1.3</v>
      </c>
      <c r="AO14" s="30">
        <f>[1]T2!AO14/10</f>
        <v>5.6</v>
      </c>
      <c r="AP14" s="30">
        <f>[1]T2!AP14/10</f>
        <v>1.8</v>
      </c>
      <c r="AQ14" s="31">
        <f t="shared" si="10"/>
        <v>3</v>
      </c>
      <c r="AR14" s="30">
        <f>[1]T2!AR14/10</f>
        <v>0.2</v>
      </c>
      <c r="AS14" s="30">
        <f>[1]T2!AS14/10</f>
        <v>2.8</v>
      </c>
      <c r="AT14" s="31">
        <v>1.9</v>
      </c>
      <c r="AU14" s="30">
        <f>[1]T2!AU14/10</f>
        <v>0.2</v>
      </c>
      <c r="AV14" s="30">
        <f>[1]T2!AV14/10</f>
        <v>0.1</v>
      </c>
      <c r="AW14" s="30">
        <f>[1]T2!AW14/10</f>
        <v>0.3</v>
      </c>
      <c r="AX14" s="30">
        <f>[1]T2!AX14/10</f>
        <v>0.2</v>
      </c>
      <c r="AY14" s="30">
        <f>[1]T2!AY14/10</f>
        <v>1.1000000000000001</v>
      </c>
      <c r="AZ14" s="30">
        <f>[1]T2!AZ14/10</f>
        <v>0.13</v>
      </c>
      <c r="BA14" s="31">
        <f>[1]T2!BA14/10</f>
        <v>1</v>
      </c>
      <c r="BB14" s="31">
        <f t="shared" si="12"/>
        <v>2.1999999999999997</v>
      </c>
      <c r="BC14" s="30">
        <f>[1]T2!BC14/10</f>
        <v>1.9</v>
      </c>
      <c r="BD14" s="30">
        <f>[1]T2!BD14/10</f>
        <v>0.3</v>
      </c>
      <c r="BE14" s="31">
        <f t="shared" si="13"/>
        <v>3.8000000000000003</v>
      </c>
      <c r="BF14" s="30">
        <f>[1]T2!BF14/10</f>
        <v>2.8</v>
      </c>
      <c r="BG14" s="30">
        <f>[1]T2!BG14/10</f>
        <v>0.2</v>
      </c>
      <c r="BH14" s="30">
        <f>[1]T2!BH14/10</f>
        <v>0.1</v>
      </c>
      <c r="BI14" s="30">
        <f>[1]T2!BI14/10</f>
        <v>0.4</v>
      </c>
      <c r="BJ14" s="30">
        <f>[1]T2!BJ14/10</f>
        <v>0.1</v>
      </c>
      <c r="BK14" s="32">
        <f>[1]T2!BK14/10</f>
        <v>0.2</v>
      </c>
    </row>
    <row r="15" spans="1:63" ht="15" x14ac:dyDescent="0.2">
      <c r="A15" s="28">
        <v>2010</v>
      </c>
      <c r="B15" s="23">
        <f t="shared" si="0"/>
        <v>99.999999999999986</v>
      </c>
      <c r="C15" s="29">
        <f t="shared" si="1"/>
        <v>42.699999999999996</v>
      </c>
      <c r="D15" s="25">
        <f t="shared" si="2"/>
        <v>38.499999999999993</v>
      </c>
      <c r="E15" s="30">
        <f>[1]T2!E15/10</f>
        <v>10.1</v>
      </c>
      <c r="F15" s="30">
        <f>[1]T2!F15/10</f>
        <v>8.1</v>
      </c>
      <c r="G15" s="30">
        <f>[1]T2!G15/10</f>
        <v>0.5</v>
      </c>
      <c r="H15" s="30">
        <f>[1]T2!H15/10</f>
        <v>5.3</v>
      </c>
      <c r="I15" s="30">
        <f>[1]T2!I15/10</f>
        <v>2.6</v>
      </c>
      <c r="J15" s="30">
        <f>[1]T2!J15/10</f>
        <v>2.7</v>
      </c>
      <c r="K15" s="30">
        <f>[1]T2!K15/10</f>
        <v>4.5999999999999996</v>
      </c>
      <c r="L15" s="30">
        <f>[1]T2!L15/10</f>
        <v>2.2999999999999998</v>
      </c>
      <c r="M15" s="30">
        <f>[1]T2!M15/10</f>
        <v>2.2999999999999998</v>
      </c>
      <c r="N15" s="25">
        <f t="shared" si="3"/>
        <v>4.2</v>
      </c>
      <c r="O15" s="30">
        <f>[1]T2!O15/10</f>
        <v>1.6</v>
      </c>
      <c r="P15" s="30">
        <f>[1]T2!P15/10</f>
        <v>2.6</v>
      </c>
      <c r="Q15" s="26">
        <f t="shared" si="4"/>
        <v>8</v>
      </c>
      <c r="R15" s="30">
        <f>[1]T2!R15/10</f>
        <v>1.3</v>
      </c>
      <c r="S15" s="30">
        <f>[1]T2!S15/10</f>
        <v>6.7</v>
      </c>
      <c r="T15" s="26">
        <f t="shared" si="5"/>
        <v>11.65</v>
      </c>
      <c r="U15" s="30">
        <f>[1]T2!U15/10</f>
        <v>7.9</v>
      </c>
      <c r="V15" s="30">
        <f>[1]T2!V15/10</f>
        <v>3.75</v>
      </c>
      <c r="W15" s="26">
        <f t="shared" si="6"/>
        <v>10.45</v>
      </c>
      <c r="X15" s="30">
        <f>[1]T2!X15/10</f>
        <v>0.8</v>
      </c>
      <c r="Y15" s="30">
        <f>[1]T2!Y15/10</f>
        <v>0.75</v>
      </c>
      <c r="Z15" s="30">
        <f>[1]T2!Z15/10</f>
        <v>1</v>
      </c>
      <c r="AA15" s="30">
        <f>[1]T2!AA15/10</f>
        <v>7.9</v>
      </c>
      <c r="AB15" s="26">
        <f t="shared" si="7"/>
        <v>4.6000000000000005</v>
      </c>
      <c r="AC15" s="30">
        <f>[1]T2!AC15/10</f>
        <v>0.7</v>
      </c>
      <c r="AD15" s="30">
        <f>[1]T2!AD15/10</f>
        <v>0.5</v>
      </c>
      <c r="AE15" s="30">
        <f>[1]T2!AE15/10</f>
        <v>0.5</v>
      </c>
      <c r="AF15" s="30">
        <f>[1]T2!AF15/10</f>
        <v>0.5</v>
      </c>
      <c r="AG15" s="30">
        <f>[1]T2!AG15/10</f>
        <v>0.2</v>
      </c>
      <c r="AH15" s="30">
        <f>[1]T2!AH15/10</f>
        <v>2.2000000000000002</v>
      </c>
      <c r="AI15" s="26">
        <f t="shared" si="8"/>
        <v>2.9</v>
      </c>
      <c r="AJ15" s="30">
        <f>[1]T2!AJ15/10</f>
        <v>2</v>
      </c>
      <c r="AK15" s="30">
        <f>[1]T2!AK15/10</f>
        <v>0.8</v>
      </c>
      <c r="AL15" s="30">
        <f>[1]T2!AL15/10</f>
        <v>0.1</v>
      </c>
      <c r="AM15" s="26">
        <f t="shared" si="9"/>
        <v>8.1</v>
      </c>
      <c r="AN15" s="30">
        <f>[1]T2!AN15/10</f>
        <v>0.6</v>
      </c>
      <c r="AO15" s="30">
        <f>[1]T2!AO15/10</f>
        <v>5.6</v>
      </c>
      <c r="AP15" s="30">
        <f>[1]T2!AP15/10</f>
        <v>1.9</v>
      </c>
      <c r="AQ15" s="26">
        <f t="shared" si="10"/>
        <v>2.4000000000000004</v>
      </c>
      <c r="AR15" s="30">
        <f>[1]T2!AR15/10</f>
        <v>0.2</v>
      </c>
      <c r="AS15" s="30">
        <f>[1]T2!AS15/10</f>
        <v>2.2000000000000002</v>
      </c>
      <c r="AT15" s="26">
        <f t="shared" si="11"/>
        <v>1.7000000000000002</v>
      </c>
      <c r="AU15" s="30">
        <f>[1]T2!AU15/10</f>
        <v>0.2</v>
      </c>
      <c r="AV15" s="30">
        <f>[1]T2!AV15/10</f>
        <v>0.03</v>
      </c>
      <c r="AW15" s="30">
        <f>[1]T2!AW15/10</f>
        <v>0.27</v>
      </c>
      <c r="AX15" s="30">
        <f>[1]T2!AX15/10</f>
        <v>0.2</v>
      </c>
      <c r="AY15" s="30">
        <f>[1]T2!AY15/10</f>
        <v>0.9</v>
      </c>
      <c r="AZ15" s="30">
        <f>[1]T2!AZ15/10</f>
        <v>0.1</v>
      </c>
      <c r="BA15" s="31">
        <f>[1]T2!BA15/10</f>
        <v>1.6</v>
      </c>
      <c r="BB15" s="26">
        <f t="shared" si="12"/>
        <v>2.2999999999999998</v>
      </c>
      <c r="BC15" s="30">
        <f>[1]T2!BC15/10</f>
        <v>1.6</v>
      </c>
      <c r="BD15" s="30">
        <f>[1]T2!BD15/10</f>
        <v>0.7</v>
      </c>
      <c r="BE15" s="26">
        <f t="shared" si="13"/>
        <v>3.5999999999999996</v>
      </c>
      <c r="BF15" s="30">
        <f>[1]T2!BF15/10</f>
        <v>2.4</v>
      </c>
      <c r="BG15" s="30">
        <f>[1]T2!BG15/10</f>
        <v>0.3</v>
      </c>
      <c r="BH15" s="30">
        <f>[1]T2!BH15/10</f>
        <v>0.1</v>
      </c>
      <c r="BI15" s="30">
        <f>[1]T2!BI15/10</f>
        <v>0.4</v>
      </c>
      <c r="BJ15" s="30">
        <f>[1]T2!BJ15/10</f>
        <v>0.1</v>
      </c>
      <c r="BK15" s="32">
        <f>[1]T2!BK15/10</f>
        <v>0.3</v>
      </c>
    </row>
    <row r="16" spans="1:63" ht="15" x14ac:dyDescent="0.2">
      <c r="A16" s="28">
        <v>2011</v>
      </c>
      <c r="B16" s="23">
        <f t="shared" si="0"/>
        <v>99.999999999999986</v>
      </c>
      <c r="C16" s="29">
        <f t="shared" si="1"/>
        <v>42.699999999999996</v>
      </c>
      <c r="D16" s="25">
        <f t="shared" si="2"/>
        <v>38.499999999999993</v>
      </c>
      <c r="E16" s="30">
        <f>[1]T2!E16/10</f>
        <v>10.1</v>
      </c>
      <c r="F16" s="30">
        <f>[1]T2!F16/10</f>
        <v>8.1</v>
      </c>
      <c r="G16" s="30">
        <f>[1]T2!G16/10</f>
        <v>0.5</v>
      </c>
      <c r="H16" s="30">
        <f>[1]T2!H16/10</f>
        <v>5.3</v>
      </c>
      <c r="I16" s="30">
        <f>[1]T2!I16/10</f>
        <v>2.6</v>
      </c>
      <c r="J16" s="30">
        <f>[1]T2!J16/10</f>
        <v>2.7</v>
      </c>
      <c r="K16" s="30">
        <f>[1]T2!K16/10</f>
        <v>4.5999999999999996</v>
      </c>
      <c r="L16" s="30">
        <f>[1]T2!L16/10</f>
        <v>2.2999999999999998</v>
      </c>
      <c r="M16" s="30">
        <f>[1]T2!M16/10</f>
        <v>2.2999999999999998</v>
      </c>
      <c r="N16" s="25">
        <f t="shared" si="3"/>
        <v>4.2</v>
      </c>
      <c r="O16" s="30">
        <f>[1]T2!O16/10</f>
        <v>1.6</v>
      </c>
      <c r="P16" s="30">
        <f>[1]T2!P16/10</f>
        <v>2.6</v>
      </c>
      <c r="Q16" s="26">
        <f t="shared" si="4"/>
        <v>8</v>
      </c>
      <c r="R16" s="30">
        <f>[1]T2!R16/10</f>
        <v>1.3</v>
      </c>
      <c r="S16" s="30">
        <f>[1]T2!S16/10</f>
        <v>6.7</v>
      </c>
      <c r="T16" s="26">
        <f t="shared" si="5"/>
        <v>11.65</v>
      </c>
      <c r="U16" s="30">
        <f>[1]T2!U16/10</f>
        <v>7.9</v>
      </c>
      <c r="V16" s="30">
        <f>[1]T2!V16/10</f>
        <v>3.75</v>
      </c>
      <c r="W16" s="26">
        <f t="shared" si="6"/>
        <v>10.45</v>
      </c>
      <c r="X16" s="30">
        <f>[1]T2!X16/10</f>
        <v>0.8</v>
      </c>
      <c r="Y16" s="30">
        <f>[1]T2!Y16/10</f>
        <v>0.75</v>
      </c>
      <c r="Z16" s="30">
        <f>[1]T2!Z16/10</f>
        <v>1</v>
      </c>
      <c r="AA16" s="30">
        <f>[1]T2!AA16/10</f>
        <v>7.9</v>
      </c>
      <c r="AB16" s="26">
        <f t="shared" si="7"/>
        <v>4.6000000000000005</v>
      </c>
      <c r="AC16" s="30">
        <f>[1]T2!AC16/10</f>
        <v>0.7</v>
      </c>
      <c r="AD16" s="30">
        <f>[1]T2!AD16/10</f>
        <v>0.5</v>
      </c>
      <c r="AE16" s="30">
        <f>[1]T2!AE16/10</f>
        <v>0.5</v>
      </c>
      <c r="AF16" s="30">
        <f>[1]T2!AF16/10</f>
        <v>0.5</v>
      </c>
      <c r="AG16" s="30">
        <f>[1]T2!AG16/10</f>
        <v>0.2</v>
      </c>
      <c r="AH16" s="30">
        <f>[1]T2!AH16/10</f>
        <v>2.2000000000000002</v>
      </c>
      <c r="AI16" s="26">
        <f t="shared" si="8"/>
        <v>2.9</v>
      </c>
      <c r="AJ16" s="30">
        <f>[1]T2!AJ16/10</f>
        <v>2</v>
      </c>
      <c r="AK16" s="30">
        <f>[1]T2!AK16/10</f>
        <v>0.8</v>
      </c>
      <c r="AL16" s="30">
        <f>[1]T2!AL16/10</f>
        <v>0.1</v>
      </c>
      <c r="AM16" s="26">
        <f t="shared" si="9"/>
        <v>8.1</v>
      </c>
      <c r="AN16" s="30">
        <f>[1]T2!AN16/10</f>
        <v>0.6</v>
      </c>
      <c r="AO16" s="30">
        <f>[1]T2!AO16/10</f>
        <v>5.6</v>
      </c>
      <c r="AP16" s="30">
        <f>[1]T2!AP16/10</f>
        <v>1.9</v>
      </c>
      <c r="AQ16" s="26">
        <f t="shared" si="10"/>
        <v>2.4000000000000004</v>
      </c>
      <c r="AR16" s="30">
        <f>[1]T2!AR16/10</f>
        <v>0.2</v>
      </c>
      <c r="AS16" s="30">
        <f>[1]T2!AS16/10</f>
        <v>2.2000000000000002</v>
      </c>
      <c r="AT16" s="26">
        <f t="shared" si="11"/>
        <v>1.7000000000000002</v>
      </c>
      <c r="AU16" s="30">
        <f>[1]T2!AU16/10</f>
        <v>0.2</v>
      </c>
      <c r="AV16" s="30">
        <f>[1]T2!AV16/10</f>
        <v>0.03</v>
      </c>
      <c r="AW16" s="30">
        <f>[1]T2!AW16/10</f>
        <v>0.27</v>
      </c>
      <c r="AX16" s="30">
        <f>[1]T2!AX16/10</f>
        <v>0.2</v>
      </c>
      <c r="AY16" s="30">
        <f>[1]T2!AY16/10</f>
        <v>0.9</v>
      </c>
      <c r="AZ16" s="30">
        <f>[1]T2!AZ16/10</f>
        <v>0.1</v>
      </c>
      <c r="BA16" s="31">
        <f>[1]T2!BA16/10</f>
        <v>1.6</v>
      </c>
      <c r="BB16" s="26">
        <f t="shared" si="12"/>
        <v>2.2999999999999998</v>
      </c>
      <c r="BC16" s="30">
        <f>[1]T2!BC16/10</f>
        <v>1.6</v>
      </c>
      <c r="BD16" s="30">
        <f>[1]T2!BD16/10</f>
        <v>0.7</v>
      </c>
      <c r="BE16" s="26">
        <f t="shared" si="13"/>
        <v>3.5999999999999996</v>
      </c>
      <c r="BF16" s="30">
        <f>[1]T2!BF16/10</f>
        <v>2.4</v>
      </c>
      <c r="BG16" s="30">
        <f>[1]T2!BG16/10</f>
        <v>0.3</v>
      </c>
      <c r="BH16" s="30">
        <f>[1]T2!BH16/10</f>
        <v>0.1</v>
      </c>
      <c r="BI16" s="30">
        <f>[1]T2!BI16/10</f>
        <v>0.4</v>
      </c>
      <c r="BJ16" s="30">
        <f>[1]T2!BJ16/10</f>
        <v>0.1</v>
      </c>
      <c r="BK16" s="32">
        <f>[1]T2!BK16/10</f>
        <v>0.3</v>
      </c>
    </row>
    <row r="17" spans="1:63" ht="15" x14ac:dyDescent="0.2">
      <c r="A17" s="28">
        <v>2012</v>
      </c>
      <c r="B17" s="23">
        <f t="shared" si="0"/>
        <v>99.999999999999986</v>
      </c>
      <c r="C17" s="33">
        <f t="shared" si="1"/>
        <v>37.81</v>
      </c>
      <c r="D17" s="34">
        <f t="shared" si="2"/>
        <v>34.85</v>
      </c>
      <c r="E17" s="35">
        <f>[1]T2!E17/10</f>
        <v>7.8400000000000007</v>
      </c>
      <c r="F17" s="35">
        <f>[1]T2!F17/10</f>
        <v>7.68</v>
      </c>
      <c r="G17" s="35">
        <f>[1]T2!G17/10</f>
        <v>0.57000000000000006</v>
      </c>
      <c r="H17" s="35">
        <f>[1]T2!H17/10</f>
        <v>6.93</v>
      </c>
      <c r="I17" s="35">
        <f>[1]T2!I17/10</f>
        <v>1.49</v>
      </c>
      <c r="J17" s="35">
        <f>[1]T2!J17/10</f>
        <v>2.4500000000000002</v>
      </c>
      <c r="K17" s="35">
        <f>[1]T2!K17/10</f>
        <v>4.68</v>
      </c>
      <c r="L17" s="35">
        <f>[1]T2!L17/10</f>
        <v>2.33</v>
      </c>
      <c r="M17" s="35">
        <f>[1]T2!M17/10</f>
        <v>0.88000000000000012</v>
      </c>
      <c r="N17" s="34">
        <f t="shared" si="3"/>
        <v>2.96</v>
      </c>
      <c r="O17" s="35">
        <f>[1]T2!O17/10</f>
        <v>0.75</v>
      </c>
      <c r="P17" s="35">
        <f>[1]T2!P17/10</f>
        <v>2.21</v>
      </c>
      <c r="Q17" s="36">
        <f t="shared" si="4"/>
        <v>5.17</v>
      </c>
      <c r="R17" s="35">
        <f>[1]T2!R17/10</f>
        <v>1</v>
      </c>
      <c r="S17" s="35">
        <f>[1]T2!S17/10</f>
        <v>4.17</v>
      </c>
      <c r="T17" s="36">
        <f t="shared" si="5"/>
        <v>7.1899999999999995</v>
      </c>
      <c r="U17" s="35">
        <f>[1]T2!U17/10</f>
        <v>5.54</v>
      </c>
      <c r="V17" s="35">
        <f>[1]T2!V17/10</f>
        <v>1.65</v>
      </c>
      <c r="W17" s="36">
        <f t="shared" si="6"/>
        <v>7.11</v>
      </c>
      <c r="X17" s="35">
        <f>[1]T2!X17/10</f>
        <v>0.33999999999999997</v>
      </c>
      <c r="Y17" s="35">
        <f>[1]T2!Y17/10</f>
        <v>1.1000000000000001</v>
      </c>
      <c r="Z17" s="35">
        <f>[1]T2!Z17/10</f>
        <v>0.85</v>
      </c>
      <c r="AA17" s="35">
        <f>[1]T2!AA17/10</f>
        <v>4.82</v>
      </c>
      <c r="AB17" s="36">
        <f t="shared" si="7"/>
        <v>9.99</v>
      </c>
      <c r="AC17" s="35">
        <f>[1]T2!AC17/10</f>
        <v>2.2800000000000002</v>
      </c>
      <c r="AD17" s="35">
        <f>[1]T2!AD17/10</f>
        <v>0.26</v>
      </c>
      <c r="AE17" s="35">
        <f>[1]T2!AE17/10</f>
        <v>1.54</v>
      </c>
      <c r="AF17" s="35">
        <f>[1]T2!AF17/10</f>
        <v>1.0900000000000001</v>
      </c>
      <c r="AG17" s="35">
        <f>[1]T2!AG17/10</f>
        <v>2.06</v>
      </c>
      <c r="AH17" s="35">
        <f>[1]T2!AH17/10</f>
        <v>2.7600000000000002</v>
      </c>
      <c r="AI17" s="36">
        <f t="shared" si="8"/>
        <v>3.25</v>
      </c>
      <c r="AJ17" s="35">
        <f>[1]T2!AJ17/10</f>
        <v>1.73</v>
      </c>
      <c r="AK17" s="35">
        <f>[1]T2!AK17/10</f>
        <v>0.61</v>
      </c>
      <c r="AL17" s="35">
        <f>[1]T2!AL17/10</f>
        <v>0.90999999999999992</v>
      </c>
      <c r="AM17" s="36">
        <f t="shared" si="9"/>
        <v>13.370000000000001</v>
      </c>
      <c r="AN17" s="35">
        <f>[1]T2!AN17/10</f>
        <v>3.88</v>
      </c>
      <c r="AO17" s="35">
        <f>[1]T2!AO17/10</f>
        <v>7.92</v>
      </c>
      <c r="AP17" s="35">
        <f>[1]T2!AP17/10</f>
        <v>1.5699999999999998</v>
      </c>
      <c r="AQ17" s="36">
        <f t="shared" si="10"/>
        <v>3.42</v>
      </c>
      <c r="AR17" s="35">
        <f>[1]T2!AR17/10</f>
        <v>0.01</v>
      </c>
      <c r="AS17" s="35">
        <f>[1]T2!AS17/10</f>
        <v>3.41</v>
      </c>
      <c r="AT17" s="36">
        <f t="shared" si="11"/>
        <v>4.46</v>
      </c>
      <c r="AU17" s="35">
        <f>[1]T2!AU17/10</f>
        <v>1.1499999999999999</v>
      </c>
      <c r="AV17" s="35">
        <f>[1]T2!AV17/10</f>
        <v>0.33999999999999997</v>
      </c>
      <c r="AW17" s="35">
        <f>[1]T2!AW17/10</f>
        <v>1.25</v>
      </c>
      <c r="AX17" s="35">
        <f>[1]T2!AX17/10</f>
        <v>0.25</v>
      </c>
      <c r="AY17" s="35">
        <f>[1]T2!AY17/10</f>
        <v>1.4300000000000002</v>
      </c>
      <c r="AZ17" s="35">
        <f>[1]T2!AZ17/10</f>
        <v>0.04</v>
      </c>
      <c r="BA17" s="37">
        <f>[1]T2!BA17/10</f>
        <v>1.1300000000000001</v>
      </c>
      <c r="BB17" s="36">
        <f t="shared" si="12"/>
        <v>4.13</v>
      </c>
      <c r="BC17" s="35">
        <f>[1]T2!BC17/10</f>
        <v>3.19</v>
      </c>
      <c r="BD17" s="35">
        <f>[1]T2!BD17/10</f>
        <v>0.94000000000000006</v>
      </c>
      <c r="BE17" s="36">
        <f t="shared" si="13"/>
        <v>2.9699999999999998</v>
      </c>
      <c r="BF17" s="35">
        <f>[1]T2!BF17/10</f>
        <v>1.6199999999999999</v>
      </c>
      <c r="BG17" s="35">
        <f>[1]T2!BG17/10</f>
        <v>6.9999999999999993E-2</v>
      </c>
      <c r="BH17" s="35" t="s">
        <v>126</v>
      </c>
      <c r="BI17" s="35">
        <f>[1]T2!BI17/10</f>
        <v>0.18</v>
      </c>
      <c r="BJ17" s="35">
        <f>[1]T2!BJ17/10</f>
        <v>0.90999999999999992</v>
      </c>
      <c r="BK17" s="38">
        <f>[1]T2!BK17/10</f>
        <v>0.19</v>
      </c>
    </row>
    <row r="18" spans="1:63" ht="15" x14ac:dyDescent="0.25">
      <c r="A18" s="39">
        <v>2013</v>
      </c>
      <c r="B18" s="23">
        <f t="shared" si="0"/>
        <v>99.999999999999986</v>
      </c>
      <c r="C18" s="33">
        <f t="shared" si="1"/>
        <v>37.81</v>
      </c>
      <c r="D18" s="34">
        <f t="shared" si="2"/>
        <v>34.85</v>
      </c>
      <c r="E18" s="40">
        <f>[1]T2!E18/10</f>
        <v>7.8400000000000007</v>
      </c>
      <c r="F18" s="40">
        <f>[1]T2!F18/10</f>
        <v>7.68</v>
      </c>
      <c r="G18" s="40">
        <f>[1]T2!G18/10</f>
        <v>0.57000000000000006</v>
      </c>
      <c r="H18" s="40">
        <f>[1]T2!H18/10</f>
        <v>6.93</v>
      </c>
      <c r="I18" s="40">
        <f>[1]T2!I18/10</f>
        <v>1.49</v>
      </c>
      <c r="J18" s="40">
        <f>[1]T2!J18/10</f>
        <v>2.4500000000000002</v>
      </c>
      <c r="K18" s="40">
        <f>[1]T2!K18/10</f>
        <v>4.68</v>
      </c>
      <c r="L18" s="40">
        <f>[1]T2!L18/10</f>
        <v>2.33</v>
      </c>
      <c r="M18" s="40">
        <f>[1]T2!M18/10</f>
        <v>0.88000000000000012</v>
      </c>
      <c r="N18" s="34">
        <f t="shared" si="3"/>
        <v>2.96</v>
      </c>
      <c r="O18" s="40">
        <f>[1]T2!O18/10</f>
        <v>0.75</v>
      </c>
      <c r="P18" s="40">
        <f>[1]T2!P18/10</f>
        <v>2.21</v>
      </c>
      <c r="Q18" s="36">
        <f t="shared" si="4"/>
        <v>5.17</v>
      </c>
      <c r="R18" s="40">
        <f>[1]T2!R18/10</f>
        <v>1</v>
      </c>
      <c r="S18" s="40">
        <f>[1]T2!S18/10</f>
        <v>4.17</v>
      </c>
      <c r="T18" s="36">
        <f t="shared" si="5"/>
        <v>7.1899999999999995</v>
      </c>
      <c r="U18" s="40">
        <f>[1]T2!U18/10</f>
        <v>5.54</v>
      </c>
      <c r="V18" s="40">
        <f>[1]T2!V18/10</f>
        <v>1.65</v>
      </c>
      <c r="W18" s="36">
        <f t="shared" si="6"/>
        <v>7.11</v>
      </c>
      <c r="X18" s="40">
        <f>[1]T2!X18/10</f>
        <v>0.33999999999999997</v>
      </c>
      <c r="Y18" s="40">
        <f>[1]T2!Y18/10</f>
        <v>1.1000000000000001</v>
      </c>
      <c r="Z18" s="40">
        <f>[1]T2!Z18/10</f>
        <v>0.85</v>
      </c>
      <c r="AA18" s="40">
        <f>[1]T2!AA18/10</f>
        <v>4.82</v>
      </c>
      <c r="AB18" s="36">
        <f t="shared" si="7"/>
        <v>9.99</v>
      </c>
      <c r="AC18" s="40">
        <f>[1]T2!AC18/10</f>
        <v>2.2800000000000002</v>
      </c>
      <c r="AD18" s="40">
        <f>[1]T2!AD18/10</f>
        <v>0.26</v>
      </c>
      <c r="AE18" s="40">
        <f>[1]T2!AE18/10</f>
        <v>1.54</v>
      </c>
      <c r="AF18" s="40">
        <f>[1]T2!AF18/10</f>
        <v>1.0900000000000001</v>
      </c>
      <c r="AG18" s="40">
        <f>[1]T2!AG18/10</f>
        <v>2.06</v>
      </c>
      <c r="AH18" s="40">
        <f>[1]T2!AH18/10</f>
        <v>2.7600000000000002</v>
      </c>
      <c r="AI18" s="36">
        <f t="shared" si="8"/>
        <v>3.25</v>
      </c>
      <c r="AJ18" s="40">
        <f>[1]T2!AJ18/10</f>
        <v>1.73</v>
      </c>
      <c r="AK18" s="40">
        <f>[1]T2!AK18/10</f>
        <v>0.61</v>
      </c>
      <c r="AL18" s="40">
        <f>[1]T2!AL18/10</f>
        <v>0.90999999999999992</v>
      </c>
      <c r="AM18" s="36">
        <f t="shared" si="9"/>
        <v>13.370000000000001</v>
      </c>
      <c r="AN18" s="40">
        <f>[1]T2!AN18/10</f>
        <v>3.88</v>
      </c>
      <c r="AO18" s="40">
        <f>[1]T2!AO18/10</f>
        <v>7.92</v>
      </c>
      <c r="AP18" s="40">
        <f>[1]T2!AP18/10</f>
        <v>1.5699999999999998</v>
      </c>
      <c r="AQ18" s="36">
        <f t="shared" si="10"/>
        <v>3.42</v>
      </c>
      <c r="AR18" s="40">
        <f>[1]T2!AR18/10</f>
        <v>0.01</v>
      </c>
      <c r="AS18" s="40">
        <f>[1]T2!AS18/10</f>
        <v>3.41</v>
      </c>
      <c r="AT18" s="36">
        <f>SUM(AU18:AZ18)</f>
        <v>4.46</v>
      </c>
      <c r="AU18" s="40">
        <f>[1]T2!AU18/10</f>
        <v>1.1499999999999999</v>
      </c>
      <c r="AV18" s="40">
        <f>[1]T2!AV18/10</f>
        <v>0.33999999999999997</v>
      </c>
      <c r="AW18" s="40">
        <f>[1]T2!AW18/10</f>
        <v>1.25</v>
      </c>
      <c r="AX18" s="40">
        <f>[1]T2!AX18/10</f>
        <v>0.25</v>
      </c>
      <c r="AY18" s="40">
        <f>[1]T2!AY18/10</f>
        <v>1.4300000000000002</v>
      </c>
      <c r="AZ18" s="40">
        <f>[1]T2!AZ18/10</f>
        <v>0.04</v>
      </c>
      <c r="BA18" s="41">
        <f>[1]T2!BA18/10</f>
        <v>1.1300000000000001</v>
      </c>
      <c r="BB18" s="36">
        <f t="shared" si="12"/>
        <v>4.13</v>
      </c>
      <c r="BC18" s="40">
        <f>[1]T2!BC18/10</f>
        <v>3.19</v>
      </c>
      <c r="BD18" s="40">
        <f>[1]T2!BD18/10</f>
        <v>0.94000000000000006</v>
      </c>
      <c r="BE18" s="36">
        <f>SUM(BF18:BK18)</f>
        <v>2.9699999999999998</v>
      </c>
      <c r="BF18" s="40">
        <f>[1]T2!BF18/10</f>
        <v>1.6199999999999999</v>
      </c>
      <c r="BG18" s="40">
        <f>[1]T2!BG18/10</f>
        <v>6.9999999999999993E-2</v>
      </c>
      <c r="BH18" s="42" t="s">
        <v>126</v>
      </c>
      <c r="BI18" s="40">
        <f>[1]T2!BI18/10</f>
        <v>0.18</v>
      </c>
      <c r="BJ18" s="40">
        <f>[1]T2!BJ18/10</f>
        <v>0.90999999999999992</v>
      </c>
      <c r="BK18" s="43">
        <f>[1]T2!BK18/10</f>
        <v>0.19</v>
      </c>
    </row>
    <row r="19" spans="1:63" s="5" customFormat="1" ht="15" x14ac:dyDescent="0.25">
      <c r="A19" s="56">
        <v>2014</v>
      </c>
      <c r="B19" s="65">
        <f t="shared" si="0"/>
        <v>100</v>
      </c>
      <c r="C19" s="29">
        <f t="shared" si="1"/>
        <v>38.15</v>
      </c>
      <c r="D19" s="25">
        <f t="shared" si="2"/>
        <v>35.089999999999996</v>
      </c>
      <c r="E19" s="44">
        <f>[1]T2!E19/10</f>
        <v>7.49</v>
      </c>
      <c r="F19" s="44">
        <f>[1]T2!F19/10</f>
        <v>7.9599999999999991</v>
      </c>
      <c r="G19" s="44">
        <f>[1]T2!G19/10</f>
        <v>0.6</v>
      </c>
      <c r="H19" s="44">
        <f>[1]T2!H19/10</f>
        <v>7.0900000000000007</v>
      </c>
      <c r="I19" s="44">
        <f>[1]T2!I19/10</f>
        <v>1.58</v>
      </c>
      <c r="J19" s="44">
        <f>[1]T2!J19/10</f>
        <v>2.52</v>
      </c>
      <c r="K19" s="44">
        <f>[1]T2!K19/10</f>
        <v>4.68</v>
      </c>
      <c r="L19" s="44">
        <f>[1]T2!L19/10</f>
        <v>2.2800000000000002</v>
      </c>
      <c r="M19" s="44">
        <f>[1]T2!M19/10</f>
        <v>0.89</v>
      </c>
      <c r="N19" s="25">
        <f t="shared" si="3"/>
        <v>3.06</v>
      </c>
      <c r="O19" s="44">
        <f>[1]T2!O19/10</f>
        <v>0.96</v>
      </c>
      <c r="P19" s="44">
        <f>[1]T2!P19/10</f>
        <v>2.1</v>
      </c>
      <c r="Q19" s="26">
        <f t="shared" si="4"/>
        <v>5.3599999999999994</v>
      </c>
      <c r="R19" s="44">
        <f>[1]T2!R19/10</f>
        <v>1.01</v>
      </c>
      <c r="S19" s="44">
        <f>[1]T2!S19/10</f>
        <v>4.3499999999999996</v>
      </c>
      <c r="T19" s="26">
        <f t="shared" si="5"/>
        <v>6.26</v>
      </c>
      <c r="U19" s="44">
        <f>[1]T2!U19/10</f>
        <v>4.74</v>
      </c>
      <c r="V19" s="44">
        <f>[1]T2!V19/10</f>
        <v>1.52</v>
      </c>
      <c r="W19" s="26">
        <f>SUM(X19:AA19)</f>
        <v>7.580000000000001</v>
      </c>
      <c r="X19" s="44">
        <f>[1]T2!X19/10</f>
        <v>0.35</v>
      </c>
      <c r="Y19" s="44">
        <f>[1]T2!Y19/10</f>
        <v>1.06</v>
      </c>
      <c r="Z19" s="44">
        <f>[1]T2!Z19/10</f>
        <v>0.95</v>
      </c>
      <c r="AA19" s="44">
        <f>[1]T2!AA19/10</f>
        <v>5.2200000000000006</v>
      </c>
      <c r="AB19" s="26">
        <f t="shared" si="7"/>
        <v>9.98</v>
      </c>
      <c r="AC19" s="44">
        <f>[1]T2!AC19/10</f>
        <v>2.92</v>
      </c>
      <c r="AD19" s="44">
        <f>[1]T2!AD19/10</f>
        <v>0.27</v>
      </c>
      <c r="AE19" s="44">
        <f>[1]T2!AE19/10</f>
        <v>1.55</v>
      </c>
      <c r="AF19" s="44">
        <f>[1]T2!AF19/10</f>
        <v>1.1099999999999999</v>
      </c>
      <c r="AG19" s="44">
        <f>[1]T2!AG19/10</f>
        <v>1.41</v>
      </c>
      <c r="AH19" s="44">
        <f>[1]T2!AH19/10</f>
        <v>2.7199999999999998</v>
      </c>
      <c r="AI19" s="26">
        <f t="shared" si="8"/>
        <v>3.3</v>
      </c>
      <c r="AJ19" s="44">
        <f>[1]T2!AJ19/10</f>
        <v>1.7399999999999998</v>
      </c>
      <c r="AK19" s="44">
        <f>[1]T2!AK19/10</f>
        <v>0.83000000000000007</v>
      </c>
      <c r="AL19" s="44">
        <f>[1]T2!AL19/10</f>
        <v>0.73</v>
      </c>
      <c r="AM19" s="26">
        <f t="shared" si="9"/>
        <v>13.540000000000001</v>
      </c>
      <c r="AN19" s="44">
        <f>[1]T2!AN19/10</f>
        <v>3.88</v>
      </c>
      <c r="AO19" s="44">
        <f>[1]T2!AO19/10</f>
        <v>8.2200000000000006</v>
      </c>
      <c r="AP19" s="44">
        <f>[1]T2!AP19/10</f>
        <v>1.44</v>
      </c>
      <c r="AQ19" s="26">
        <f>SUM(AR19:AS19)</f>
        <v>3.27</v>
      </c>
      <c r="AR19" s="44">
        <f>[1]T2!AR19/10</f>
        <v>0.21000000000000002</v>
      </c>
      <c r="AS19" s="44">
        <f>[1]T2!AS19/10</f>
        <v>3.06</v>
      </c>
      <c r="AT19" s="26">
        <f>SUM(AU19:AZ19)</f>
        <v>4.4700000000000006</v>
      </c>
      <c r="AU19" s="44">
        <f>[1]T2!AU19/10</f>
        <v>1.19</v>
      </c>
      <c r="AV19" s="44">
        <f>[1]T2!AV19/10</f>
        <v>0.32999999999999996</v>
      </c>
      <c r="AW19" s="44">
        <f>[1]T2!AW19/10</f>
        <v>1.05</v>
      </c>
      <c r="AX19" s="44">
        <f>[1]T2!AX19/10</f>
        <v>0.25</v>
      </c>
      <c r="AY19" s="44">
        <f>[1]T2!AY19/10</f>
        <v>1.1199999999999999</v>
      </c>
      <c r="AZ19" s="44">
        <f>[1]T2!AZ19/10</f>
        <v>0.53</v>
      </c>
      <c r="BA19" s="45">
        <f>[1]T2!BA19/10</f>
        <v>1.1300000000000001</v>
      </c>
      <c r="BB19" s="26">
        <f>SUM(BC19:BD19)</f>
        <v>3.9000000000000004</v>
      </c>
      <c r="BC19" s="44">
        <f>[1]T2!BC19/10</f>
        <v>2.95</v>
      </c>
      <c r="BD19" s="44">
        <f>[1]T2!BD19/10</f>
        <v>0.95</v>
      </c>
      <c r="BE19" s="26">
        <f>SUM(BF19:BK19)</f>
        <v>3.06</v>
      </c>
      <c r="BF19" s="44">
        <f>[1]T2!BF19/10</f>
        <v>1.64</v>
      </c>
      <c r="BG19" s="44">
        <f>[1]T2!BG19/10</f>
        <v>0.2</v>
      </c>
      <c r="BH19" s="44">
        <f>[1]T2!BH19/10</f>
        <v>0.13</v>
      </c>
      <c r="BI19" s="44">
        <f>[1]T2!BI19/10</f>
        <v>0.18</v>
      </c>
      <c r="BJ19" s="44">
        <f>[1]T2!BJ19/10</f>
        <v>0.71</v>
      </c>
      <c r="BK19" s="46">
        <f>[1]T2!BK19/10</f>
        <v>0.2</v>
      </c>
    </row>
    <row r="20" spans="1:63" s="5" customFormat="1" ht="15" x14ac:dyDescent="0.25">
      <c r="A20" s="56">
        <v>2015</v>
      </c>
      <c r="B20" s="57">
        <f t="shared" si="0"/>
        <v>100.10000000000001</v>
      </c>
      <c r="C20" s="58">
        <f t="shared" si="1"/>
        <v>40.9</v>
      </c>
      <c r="D20" s="59">
        <f>SUM(E20:M20)</f>
        <v>37.1</v>
      </c>
      <c r="E20" s="44">
        <v>9.1999999999999993</v>
      </c>
      <c r="F20" s="44">
        <v>8.8000000000000007</v>
      </c>
      <c r="G20" s="44">
        <v>0.3</v>
      </c>
      <c r="H20" s="44">
        <v>9.1</v>
      </c>
      <c r="I20" s="44">
        <v>1</v>
      </c>
      <c r="J20" s="44">
        <v>1.8</v>
      </c>
      <c r="K20" s="44">
        <v>4.4000000000000004</v>
      </c>
      <c r="L20" s="44">
        <v>1.8</v>
      </c>
      <c r="M20" s="44">
        <v>0.7</v>
      </c>
      <c r="N20" s="59">
        <f t="shared" si="3"/>
        <v>3.8</v>
      </c>
      <c r="O20" s="44">
        <v>1.3</v>
      </c>
      <c r="P20" s="44">
        <v>2.5</v>
      </c>
      <c r="Q20" s="60">
        <f t="shared" si="4"/>
        <v>5.2</v>
      </c>
      <c r="R20" s="44">
        <v>1.3</v>
      </c>
      <c r="S20" s="44">
        <v>3.9</v>
      </c>
      <c r="T20" s="60">
        <f t="shared" si="5"/>
        <v>4.5</v>
      </c>
      <c r="U20" s="44">
        <v>3.2</v>
      </c>
      <c r="V20" s="44">
        <v>1.3</v>
      </c>
      <c r="W20" s="60">
        <v>8.9</v>
      </c>
      <c r="X20" s="44">
        <v>0.6</v>
      </c>
      <c r="Y20" s="44">
        <v>0.6</v>
      </c>
      <c r="Z20" s="44">
        <v>1.2</v>
      </c>
      <c r="AA20" s="44">
        <v>6.6</v>
      </c>
      <c r="AB20" s="60">
        <f t="shared" si="7"/>
        <v>8.5</v>
      </c>
      <c r="AC20" s="44">
        <v>1.8</v>
      </c>
      <c r="AD20" s="44">
        <v>0.3</v>
      </c>
      <c r="AE20" s="44">
        <v>1.5</v>
      </c>
      <c r="AF20" s="44">
        <v>0.9</v>
      </c>
      <c r="AG20" s="44">
        <v>1.3</v>
      </c>
      <c r="AH20" s="44">
        <v>2.7</v>
      </c>
      <c r="AI20" s="60">
        <f>SUM(AJ20:AL20)</f>
        <v>2.8000000000000003</v>
      </c>
      <c r="AJ20" s="44">
        <v>2.1</v>
      </c>
      <c r="AK20" s="44">
        <v>0.5</v>
      </c>
      <c r="AL20" s="44">
        <v>0.2</v>
      </c>
      <c r="AM20" s="60">
        <f t="shared" si="9"/>
        <v>13.100000000000001</v>
      </c>
      <c r="AN20" s="44">
        <v>3.5</v>
      </c>
      <c r="AO20" s="44">
        <v>8.3000000000000007</v>
      </c>
      <c r="AP20" s="44">
        <v>1.3</v>
      </c>
      <c r="AQ20" s="60">
        <v>3.2</v>
      </c>
      <c r="AR20" s="44">
        <v>0.6</v>
      </c>
      <c r="AS20" s="44">
        <v>2.5</v>
      </c>
      <c r="AT20" s="60">
        <v>4.5</v>
      </c>
      <c r="AU20" s="44">
        <v>1.1000000000000001</v>
      </c>
      <c r="AV20" s="44">
        <v>0.2</v>
      </c>
      <c r="AW20" s="44">
        <v>1</v>
      </c>
      <c r="AX20" s="44">
        <v>0.9</v>
      </c>
      <c r="AY20" s="44">
        <v>1</v>
      </c>
      <c r="AZ20" s="44">
        <v>0.4</v>
      </c>
      <c r="BA20" s="45">
        <v>1.3</v>
      </c>
      <c r="BB20" s="60">
        <v>3.4</v>
      </c>
      <c r="BC20" s="44">
        <v>2.7</v>
      </c>
      <c r="BD20" s="44">
        <v>0.6</v>
      </c>
      <c r="BE20" s="60">
        <v>3.8</v>
      </c>
      <c r="BF20" s="44">
        <v>1.5</v>
      </c>
      <c r="BG20" s="44">
        <v>0.6</v>
      </c>
      <c r="BH20" s="61">
        <v>0.1</v>
      </c>
      <c r="BI20" s="44">
        <v>0.7</v>
      </c>
      <c r="BJ20" s="44">
        <v>0.5</v>
      </c>
      <c r="BK20" s="62">
        <v>0.5</v>
      </c>
    </row>
    <row r="21" spans="1:63" s="5" customFormat="1" ht="15" x14ac:dyDescent="0.25">
      <c r="A21" s="56">
        <v>2016</v>
      </c>
      <c r="B21" s="57">
        <f t="shared" si="0"/>
        <v>100</v>
      </c>
      <c r="C21" s="58">
        <f t="shared" si="1"/>
        <v>39.199999999999996</v>
      </c>
      <c r="D21" s="59">
        <v>33.9</v>
      </c>
      <c r="E21" s="44">
        <v>8.3000000000000007</v>
      </c>
      <c r="F21" s="44">
        <v>11</v>
      </c>
      <c r="G21" s="44">
        <v>0.4</v>
      </c>
      <c r="H21" s="44">
        <v>5.3</v>
      </c>
      <c r="I21" s="44">
        <v>1.1000000000000001</v>
      </c>
      <c r="J21" s="44">
        <v>1.7</v>
      </c>
      <c r="K21" s="44">
        <v>3.7</v>
      </c>
      <c r="L21" s="44">
        <v>1.7</v>
      </c>
      <c r="M21" s="44">
        <v>0.9</v>
      </c>
      <c r="N21" s="59">
        <v>5.3</v>
      </c>
      <c r="O21" s="44">
        <v>1.2</v>
      </c>
      <c r="P21" s="44">
        <v>4.2</v>
      </c>
      <c r="Q21" s="60">
        <v>5.2</v>
      </c>
      <c r="R21" s="44">
        <v>1.9</v>
      </c>
      <c r="S21" s="44">
        <v>3.2</v>
      </c>
      <c r="T21" s="60">
        <f t="shared" si="5"/>
        <v>4.5</v>
      </c>
      <c r="U21" s="44">
        <v>3.4</v>
      </c>
      <c r="V21" s="44">
        <v>1.1000000000000001</v>
      </c>
      <c r="W21" s="60">
        <f>SUM(X21:AA21)</f>
        <v>7.9</v>
      </c>
      <c r="X21" s="44">
        <v>0.6</v>
      </c>
      <c r="Y21" s="44">
        <v>0.6</v>
      </c>
      <c r="Z21" s="44">
        <v>1.2</v>
      </c>
      <c r="AA21" s="44">
        <v>5.5</v>
      </c>
      <c r="AB21" s="60">
        <f t="shared" si="7"/>
        <v>8.6999999999999993</v>
      </c>
      <c r="AC21" s="44">
        <v>2.4</v>
      </c>
      <c r="AD21" s="44">
        <v>0.3</v>
      </c>
      <c r="AE21" s="44">
        <v>1.4</v>
      </c>
      <c r="AF21" s="44">
        <v>1</v>
      </c>
      <c r="AG21" s="44">
        <v>1.5</v>
      </c>
      <c r="AH21" s="44">
        <v>2.1</v>
      </c>
      <c r="AI21" s="60">
        <v>3.4</v>
      </c>
      <c r="AJ21" s="44">
        <v>2.2000000000000002</v>
      </c>
      <c r="AK21" s="44">
        <v>0.8</v>
      </c>
      <c r="AL21" s="44">
        <v>0.3</v>
      </c>
      <c r="AM21" s="60">
        <f t="shared" si="9"/>
        <v>13.1</v>
      </c>
      <c r="AN21" s="44">
        <v>3.8</v>
      </c>
      <c r="AO21" s="44">
        <v>7.3</v>
      </c>
      <c r="AP21" s="44">
        <v>2</v>
      </c>
      <c r="AQ21" s="60">
        <f>SUM(AR21:AS21)</f>
        <v>3.8</v>
      </c>
      <c r="AR21" s="44">
        <v>0.3</v>
      </c>
      <c r="AS21" s="44">
        <v>3.5</v>
      </c>
      <c r="AT21" s="60">
        <f>SUM(AU21:AZ21)</f>
        <v>4.6000000000000005</v>
      </c>
      <c r="AU21" s="44">
        <v>1.1000000000000001</v>
      </c>
      <c r="AV21" s="44">
        <v>0.3</v>
      </c>
      <c r="AW21" s="44">
        <v>0.9</v>
      </c>
      <c r="AX21" s="44">
        <v>0.6</v>
      </c>
      <c r="AY21" s="44">
        <v>1.3</v>
      </c>
      <c r="AZ21" s="44">
        <v>0.4</v>
      </c>
      <c r="BA21" s="45">
        <v>1.2</v>
      </c>
      <c r="BB21" s="60">
        <f>SUM(BC21:BD21)</f>
        <v>3.5</v>
      </c>
      <c r="BC21" s="44">
        <v>2.8</v>
      </c>
      <c r="BD21" s="44">
        <v>0.7</v>
      </c>
      <c r="BE21" s="60">
        <v>4.9000000000000004</v>
      </c>
      <c r="BF21" s="44">
        <v>1.6</v>
      </c>
      <c r="BG21" s="44">
        <v>0.8</v>
      </c>
      <c r="BH21" s="61">
        <v>0.1</v>
      </c>
      <c r="BI21" s="44">
        <v>1.1000000000000001</v>
      </c>
      <c r="BJ21" s="44">
        <v>1</v>
      </c>
      <c r="BK21" s="62">
        <v>0.4</v>
      </c>
    </row>
    <row r="22" spans="1:63" s="5" customFormat="1" ht="15" x14ac:dyDescent="0.25">
      <c r="A22" s="56">
        <v>2017</v>
      </c>
      <c r="B22" s="57">
        <f t="shared" si="0"/>
        <v>100.10000000000001</v>
      </c>
      <c r="C22" s="58">
        <f t="shared" si="1"/>
        <v>37.6</v>
      </c>
      <c r="D22" s="59">
        <f>SUM(E22:M22)</f>
        <v>32.1</v>
      </c>
      <c r="E22" s="44">
        <v>8.1999999999999993</v>
      </c>
      <c r="F22" s="44">
        <v>10.5</v>
      </c>
      <c r="G22" s="44">
        <v>0.3</v>
      </c>
      <c r="H22" s="44">
        <v>5.3</v>
      </c>
      <c r="I22" s="44">
        <v>0.8</v>
      </c>
      <c r="J22" s="44">
        <v>1.6</v>
      </c>
      <c r="K22" s="44">
        <v>3.1</v>
      </c>
      <c r="L22" s="44">
        <v>1.5</v>
      </c>
      <c r="M22" s="44">
        <v>0.8</v>
      </c>
      <c r="N22" s="59">
        <f>SUM(O22:P22)</f>
        <v>5.5</v>
      </c>
      <c r="O22" s="44">
        <v>1.3</v>
      </c>
      <c r="P22" s="44">
        <v>4.2</v>
      </c>
      <c r="Q22" s="60">
        <f>SUM(R22,S22)</f>
        <v>5.4</v>
      </c>
      <c r="R22" s="44">
        <v>2.5</v>
      </c>
      <c r="S22" s="44">
        <v>2.9</v>
      </c>
      <c r="T22" s="60">
        <f>SUM(U22,V22)</f>
        <v>4.4000000000000004</v>
      </c>
      <c r="U22" s="44">
        <v>3.4</v>
      </c>
      <c r="V22" s="44">
        <v>1</v>
      </c>
      <c r="W22" s="60">
        <v>7.6</v>
      </c>
      <c r="X22" s="44">
        <v>0.6</v>
      </c>
      <c r="Y22" s="44">
        <v>1.1000000000000001</v>
      </c>
      <c r="Z22" s="44">
        <v>1.3</v>
      </c>
      <c r="AA22" s="44">
        <v>4.5</v>
      </c>
      <c r="AB22" s="60">
        <f>SUM(AC22:AH22)</f>
        <v>8.9</v>
      </c>
      <c r="AC22" s="44">
        <v>2.1</v>
      </c>
      <c r="AD22" s="44">
        <v>0.3</v>
      </c>
      <c r="AE22" s="44">
        <v>1.5</v>
      </c>
      <c r="AF22" s="44">
        <v>1.4</v>
      </c>
      <c r="AG22" s="44">
        <v>1.5</v>
      </c>
      <c r="AH22" s="44">
        <v>2.1</v>
      </c>
      <c r="AI22" s="60">
        <f>SUM(AJ22,AK22,AL22,)</f>
        <v>3.1</v>
      </c>
      <c r="AJ22" s="44">
        <v>1.9</v>
      </c>
      <c r="AK22" s="44">
        <v>1.1000000000000001</v>
      </c>
      <c r="AL22" s="44">
        <v>0.1</v>
      </c>
      <c r="AM22" s="60">
        <f t="shared" si="9"/>
        <v>14.400000000000002</v>
      </c>
      <c r="AN22" s="44">
        <v>4.7</v>
      </c>
      <c r="AO22" s="44">
        <v>7.4</v>
      </c>
      <c r="AP22" s="44">
        <v>2.2999999999999998</v>
      </c>
      <c r="AQ22" s="60">
        <f>SUM(AR22:AS22)</f>
        <v>4</v>
      </c>
      <c r="AR22" s="44">
        <v>0.3</v>
      </c>
      <c r="AS22" s="44">
        <v>3.7</v>
      </c>
      <c r="AT22" s="60">
        <v>5</v>
      </c>
      <c r="AU22" s="44">
        <v>1.3</v>
      </c>
      <c r="AV22" s="44">
        <v>0.3</v>
      </c>
      <c r="AW22" s="44">
        <v>0.9</v>
      </c>
      <c r="AX22" s="44">
        <v>0.6</v>
      </c>
      <c r="AY22" s="44">
        <v>1.4</v>
      </c>
      <c r="AZ22" s="44">
        <v>0.4</v>
      </c>
      <c r="BA22" s="45">
        <v>1.2</v>
      </c>
      <c r="BB22" s="60">
        <f>SUM(BC22:BD22)</f>
        <v>3.2</v>
      </c>
      <c r="BC22" s="44">
        <v>2.7</v>
      </c>
      <c r="BD22" s="44">
        <v>0.5</v>
      </c>
      <c r="BE22" s="60">
        <v>5.3</v>
      </c>
      <c r="BF22" s="44">
        <v>1.6</v>
      </c>
      <c r="BG22" s="44">
        <v>1.2</v>
      </c>
      <c r="BH22" s="61">
        <v>0.1</v>
      </c>
      <c r="BI22" s="44">
        <v>1.1000000000000001</v>
      </c>
      <c r="BJ22" s="44">
        <v>1</v>
      </c>
      <c r="BK22" s="62">
        <v>0.4</v>
      </c>
    </row>
    <row r="23" spans="1:63" s="5" customFormat="1" ht="15" x14ac:dyDescent="0.25">
      <c r="A23" s="56">
        <v>2018</v>
      </c>
      <c r="B23" s="57">
        <f t="shared" si="0"/>
        <v>100.00000000000001</v>
      </c>
      <c r="C23" s="58">
        <f>SUM(D23,N23)</f>
        <v>39.799999999999997</v>
      </c>
      <c r="D23" s="59">
        <v>33.9</v>
      </c>
      <c r="E23" s="44">
        <v>10.1</v>
      </c>
      <c r="F23" s="44">
        <v>10.6</v>
      </c>
      <c r="G23" s="44">
        <v>0.3</v>
      </c>
      <c r="H23" s="44">
        <v>5.2</v>
      </c>
      <c r="I23" s="44">
        <v>0.7</v>
      </c>
      <c r="J23" s="44">
        <v>1.8</v>
      </c>
      <c r="K23" s="44">
        <v>3.1</v>
      </c>
      <c r="L23" s="44">
        <v>1.4</v>
      </c>
      <c r="M23" s="44">
        <v>0.8</v>
      </c>
      <c r="N23" s="59">
        <v>5.9</v>
      </c>
      <c r="O23" s="44">
        <v>1.1000000000000001</v>
      </c>
      <c r="P23" s="44">
        <v>4.7</v>
      </c>
      <c r="Q23" s="60">
        <v>5.7</v>
      </c>
      <c r="R23" s="44">
        <v>2.6</v>
      </c>
      <c r="S23" s="44">
        <v>3.2</v>
      </c>
      <c r="T23" s="60">
        <f>SUM(U23,V23)</f>
        <v>3.9</v>
      </c>
      <c r="U23" s="44">
        <v>3</v>
      </c>
      <c r="V23" s="44">
        <v>0.9</v>
      </c>
      <c r="W23" s="60">
        <f t="shared" ref="W23:W24" si="14">SUM(X23:AA23)</f>
        <v>7.3</v>
      </c>
      <c r="X23" s="44">
        <v>0.6</v>
      </c>
      <c r="Y23" s="44">
        <v>0.9</v>
      </c>
      <c r="Z23" s="44">
        <v>1.3</v>
      </c>
      <c r="AA23" s="44">
        <v>4.5</v>
      </c>
      <c r="AB23" s="60">
        <v>8.3000000000000007</v>
      </c>
      <c r="AC23" s="44">
        <v>1.9</v>
      </c>
      <c r="AD23" s="44">
        <v>0.3</v>
      </c>
      <c r="AE23" s="44">
        <v>1.5</v>
      </c>
      <c r="AF23" s="44">
        <v>1.3</v>
      </c>
      <c r="AG23" s="44">
        <v>1.5</v>
      </c>
      <c r="AH23" s="44">
        <v>1.9</v>
      </c>
      <c r="AI23" s="60">
        <f>SUM(AJ23,AK23,AL23,)</f>
        <v>2.7</v>
      </c>
      <c r="AJ23" s="44">
        <v>1.6</v>
      </c>
      <c r="AK23" s="44">
        <v>1</v>
      </c>
      <c r="AL23" s="44">
        <v>0.1</v>
      </c>
      <c r="AM23" s="60">
        <f t="shared" si="9"/>
        <v>15.100000000000001</v>
      </c>
      <c r="AN23" s="44">
        <v>5.2</v>
      </c>
      <c r="AO23" s="44">
        <v>7.6</v>
      </c>
      <c r="AP23" s="44">
        <v>2.2999999999999998</v>
      </c>
      <c r="AQ23" s="60">
        <f>SUM(AR23:AS23)</f>
        <v>3.6999999999999997</v>
      </c>
      <c r="AR23" s="44">
        <v>0.3</v>
      </c>
      <c r="AS23" s="44">
        <v>3.4</v>
      </c>
      <c r="AT23" s="60">
        <v>4.7</v>
      </c>
      <c r="AU23" s="44">
        <v>1.2</v>
      </c>
      <c r="AV23" s="44">
        <v>0.3</v>
      </c>
      <c r="AW23" s="44">
        <v>1</v>
      </c>
      <c r="AX23" s="44">
        <v>0.6</v>
      </c>
      <c r="AY23" s="44">
        <v>1.2</v>
      </c>
      <c r="AZ23" s="44">
        <v>0.5</v>
      </c>
      <c r="BA23" s="45">
        <v>1</v>
      </c>
      <c r="BB23" s="60">
        <f>SUM(BC23:BD23)</f>
        <v>2.8</v>
      </c>
      <c r="BC23" s="44">
        <v>2.4</v>
      </c>
      <c r="BD23" s="44">
        <v>0.4</v>
      </c>
      <c r="BE23" s="60">
        <v>5</v>
      </c>
      <c r="BF23" s="44">
        <v>1.5</v>
      </c>
      <c r="BG23" s="44">
        <v>1.3</v>
      </c>
      <c r="BH23" s="61">
        <v>0.1</v>
      </c>
      <c r="BI23" s="44">
        <v>0.8</v>
      </c>
      <c r="BJ23" s="44">
        <v>0.9</v>
      </c>
      <c r="BK23" s="62">
        <v>0.3</v>
      </c>
    </row>
    <row r="24" spans="1:63" s="5" customFormat="1" ht="15.75" thickBot="1" x14ac:dyDescent="0.3">
      <c r="A24" s="64">
        <v>2019</v>
      </c>
      <c r="B24" s="47">
        <f>SUM(C24,Q24,T24,W24,AB24,AI24,AM24,AQ24,AT24,BA24,BB24,BE24)</f>
        <v>100.02</v>
      </c>
      <c r="C24" s="48">
        <f>SUM(D24,N24)</f>
        <v>39.979999999999997</v>
      </c>
      <c r="D24" s="49">
        <f>SUM(E24:M24)</f>
        <v>34.69</v>
      </c>
      <c r="E24" s="50">
        <v>10.17</v>
      </c>
      <c r="F24" s="50">
        <v>10.43</v>
      </c>
      <c r="G24" s="50">
        <v>0.2</v>
      </c>
      <c r="H24" s="50">
        <v>5.58</v>
      </c>
      <c r="I24" s="50">
        <v>0.79</v>
      </c>
      <c r="J24" s="50">
        <v>2.0099999999999998</v>
      </c>
      <c r="K24" s="50">
        <v>3.29</v>
      </c>
      <c r="L24" s="50">
        <v>1.42</v>
      </c>
      <c r="M24" s="50">
        <v>0.8</v>
      </c>
      <c r="N24" s="49">
        <f>SUM(O24:P24)</f>
        <v>5.29</v>
      </c>
      <c r="O24" s="50">
        <v>1.1299999999999999</v>
      </c>
      <c r="P24" s="50">
        <v>4.16</v>
      </c>
      <c r="Q24" s="51">
        <f>SUM(R24,S24)</f>
        <v>5.62</v>
      </c>
      <c r="R24" s="50">
        <v>2.48</v>
      </c>
      <c r="S24" s="50">
        <v>3.14</v>
      </c>
      <c r="T24" s="51">
        <f>SUM(U24,V24)</f>
        <v>3.85</v>
      </c>
      <c r="U24" s="50">
        <v>2.94</v>
      </c>
      <c r="V24" s="50">
        <v>0.91</v>
      </c>
      <c r="W24" s="51">
        <f t="shared" si="14"/>
        <v>7.71</v>
      </c>
      <c r="X24" s="50">
        <v>0.55000000000000004</v>
      </c>
      <c r="Y24" s="50">
        <v>0.86</v>
      </c>
      <c r="Z24" s="50">
        <v>1.1399999999999999</v>
      </c>
      <c r="AA24" s="50">
        <v>5.16</v>
      </c>
      <c r="AB24" s="51">
        <f>SUM(AC24:AH24)</f>
        <v>7.85</v>
      </c>
      <c r="AC24" s="50">
        <v>1.86</v>
      </c>
      <c r="AD24" s="50">
        <v>0.33</v>
      </c>
      <c r="AE24" s="50">
        <v>1.62</v>
      </c>
      <c r="AF24" s="50">
        <v>1.29</v>
      </c>
      <c r="AG24" s="50">
        <v>1.01</v>
      </c>
      <c r="AH24" s="50">
        <v>1.74</v>
      </c>
      <c r="AI24" s="51">
        <f>SUM(AJ24,AK24,AL24,)</f>
        <v>2.4800000000000004</v>
      </c>
      <c r="AJ24" s="50">
        <v>1.36</v>
      </c>
      <c r="AK24" s="50">
        <v>1</v>
      </c>
      <c r="AL24" s="50">
        <v>0.12</v>
      </c>
      <c r="AM24" s="51">
        <f t="shared" si="9"/>
        <v>15.450000000000001</v>
      </c>
      <c r="AN24" s="50">
        <v>5.54</v>
      </c>
      <c r="AO24" s="50">
        <v>7.6</v>
      </c>
      <c r="AP24" s="50">
        <v>2.31</v>
      </c>
      <c r="AQ24" s="51">
        <f>SUM(AR24:AS24)</f>
        <v>3.7</v>
      </c>
      <c r="AR24" s="50">
        <v>0.25</v>
      </c>
      <c r="AS24" s="50">
        <v>3.45</v>
      </c>
      <c r="AT24" s="51">
        <f>SUM(AU24:AZ24)</f>
        <v>4.3800000000000008</v>
      </c>
      <c r="AU24" s="50">
        <v>1.07</v>
      </c>
      <c r="AV24" s="50">
        <v>0.24</v>
      </c>
      <c r="AW24" s="50">
        <v>0.8</v>
      </c>
      <c r="AX24" s="50">
        <v>0.56000000000000005</v>
      </c>
      <c r="AY24" s="50">
        <v>1.1399999999999999</v>
      </c>
      <c r="AZ24" s="50">
        <v>0.56999999999999995</v>
      </c>
      <c r="BA24" s="52">
        <v>1.02</v>
      </c>
      <c r="BB24" s="51">
        <f>SUM(BC24:BD24)</f>
        <v>3.12</v>
      </c>
      <c r="BC24" s="50">
        <v>2.79</v>
      </c>
      <c r="BD24" s="50">
        <v>0.33</v>
      </c>
      <c r="BE24" s="51">
        <f>SUM(BF24:BK24)</f>
        <v>4.8599999999999994</v>
      </c>
      <c r="BF24" s="50">
        <v>1.65</v>
      </c>
      <c r="BG24" s="50">
        <v>1.06</v>
      </c>
      <c r="BH24" s="53">
        <v>0.09</v>
      </c>
      <c r="BI24" s="50">
        <v>0.68</v>
      </c>
      <c r="BJ24" s="50">
        <v>1.04</v>
      </c>
      <c r="BK24" s="54">
        <v>0.34</v>
      </c>
    </row>
    <row r="25" spans="1:6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  <c r="S25" s="2"/>
      <c r="T25" s="2"/>
      <c r="U25" s="2"/>
      <c r="V25" s="2"/>
      <c r="W25" s="2"/>
      <c r="X25" s="2"/>
      <c r="Y25" s="3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4"/>
      <c r="BI25" s="2"/>
      <c r="BJ25" s="2"/>
      <c r="BK25" s="2"/>
    </row>
    <row r="26" spans="1:63" ht="15" x14ac:dyDescent="0.25">
      <c r="A26" s="55" t="s">
        <v>125</v>
      </c>
    </row>
  </sheetData>
  <mergeCells count="53">
    <mergeCell ref="BI4:BI5"/>
    <mergeCell ref="BJ4:BJ5"/>
    <mergeCell ref="BK4:BK5"/>
    <mergeCell ref="BE3:BK3"/>
    <mergeCell ref="BH4:BH5"/>
    <mergeCell ref="BB3:BD3"/>
    <mergeCell ref="BC4:BC5"/>
    <mergeCell ref="BD4:BD5"/>
    <mergeCell ref="BF4:BF5"/>
    <mergeCell ref="BG4:BG5"/>
    <mergeCell ref="AT3:AZ3"/>
    <mergeCell ref="AU4:AU5"/>
    <mergeCell ref="AV4:AV5"/>
    <mergeCell ref="AW4:AW5"/>
    <mergeCell ref="AX4:AX5"/>
    <mergeCell ref="AY4:AY5"/>
    <mergeCell ref="AZ4:AZ5"/>
    <mergeCell ref="AM4:AM5"/>
    <mergeCell ref="AQ4:AQ5"/>
    <mergeCell ref="AI3:AL3"/>
    <mergeCell ref="AJ4:AJ5"/>
    <mergeCell ref="AK4:AK5"/>
    <mergeCell ref="AL4:AL5"/>
    <mergeCell ref="AM3:AP3"/>
    <mergeCell ref="AQ3:AS3"/>
    <mergeCell ref="AN4:AN5"/>
    <mergeCell ref="AO4:AO5"/>
    <mergeCell ref="AP4:AP5"/>
    <mergeCell ref="AR4:AR5"/>
    <mergeCell ref="AS4:AS5"/>
    <mergeCell ref="AA4:AA5"/>
    <mergeCell ref="X4:X5"/>
    <mergeCell ref="Y4:Y5"/>
    <mergeCell ref="W3:AA3"/>
    <mergeCell ref="AB3:AH3"/>
    <mergeCell ref="AE4:AE5"/>
    <mergeCell ref="AF4:AF5"/>
    <mergeCell ref="AG4:AG5"/>
    <mergeCell ref="AH4:AH5"/>
    <mergeCell ref="AC4:AC5"/>
    <mergeCell ref="AD4:AD5"/>
    <mergeCell ref="U4:U5"/>
    <mergeCell ref="V4:V5"/>
    <mergeCell ref="T3:V3"/>
    <mergeCell ref="Z4:Z5"/>
    <mergeCell ref="A3:A5"/>
    <mergeCell ref="B3:B5"/>
    <mergeCell ref="Q3:S3"/>
    <mergeCell ref="R4:R5"/>
    <mergeCell ref="S4:S5"/>
    <mergeCell ref="C3:P3"/>
    <mergeCell ref="D4:M4"/>
    <mergeCell ref="N4:P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Kaltrina Bunjaku</cp:lastModifiedBy>
  <cp:lastPrinted>2013-01-16T10:20:47Z</cp:lastPrinted>
  <dcterms:created xsi:type="dcterms:W3CDTF">2011-12-16T12:48:49Z</dcterms:created>
  <dcterms:modified xsi:type="dcterms:W3CDTF">2020-01-28T15:02:39Z</dcterms:modified>
</cp:coreProperties>
</file>