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2_Statistikat e Llogarive Qeveritare të Kosovës\"/>
    </mc:Choice>
  </mc:AlternateContent>
  <bookViews>
    <workbookView xWindow="0" yWindow="0" windowWidth="19200" windowHeight="11385"/>
  </bookViews>
  <sheets>
    <sheet name="Struktura" sheetId="1" r:id="rId1"/>
  </sheets>
  <calcPr calcId="162913"/>
</workbook>
</file>

<file path=xl/calcChain.xml><?xml version="1.0" encoding="utf-8"?>
<calcChain xmlns="http://schemas.openxmlformats.org/spreadsheetml/2006/main">
  <c r="D11" i="1" l="1"/>
  <c r="F11" i="1" l="1"/>
  <c r="Q11" i="1" s="1"/>
  <c r="F5" i="1" l="1"/>
  <c r="Q5" i="1" s="1"/>
  <c r="D6" i="1"/>
  <c r="Q6" i="1" s="1"/>
  <c r="F7" i="1"/>
  <c r="D8" i="1"/>
  <c r="F8" i="1" s="1"/>
  <c r="D9" i="1"/>
  <c r="F9" i="1" s="1"/>
  <c r="D10" i="1"/>
  <c r="Q10" i="1" s="1"/>
  <c r="D4" i="1"/>
  <c r="F4" i="1" s="1"/>
  <c r="Q4" i="1" s="1"/>
</calcChain>
</file>

<file path=xl/sharedStrings.xml><?xml version="1.0" encoding="utf-8"?>
<sst xmlns="http://schemas.openxmlformats.org/spreadsheetml/2006/main" count="73" uniqueCount="22">
  <si>
    <t xml:space="preserve">Burimi: Agjencia e Statistikave të Kosovës. </t>
  </si>
  <si>
    <t>Viti</t>
  </si>
  <si>
    <t>Interesi</t>
  </si>
  <si>
    <t>Gjithsej</t>
  </si>
  <si>
    <t>Pagat dhe meditjet</t>
  </si>
  <si>
    <t>Kontributet pensionale të punëtorëve</t>
  </si>
  <si>
    <t>VLERA E SHTUAR</t>
  </si>
  <si>
    <t>OUTPUT</t>
  </si>
  <si>
    <t>Tatimet Kapitale</t>
  </si>
  <si>
    <t>Transferet tjera Kapitale</t>
  </si>
  <si>
    <t>Subvencionet</t>
  </si>
  <si>
    <t xml:space="preserve">Tabela 2: Struktura e Shpenzimeve të Qeverisë së Përgjithshme </t>
  </si>
  <si>
    <t>(Në miliona €)</t>
  </si>
  <si>
    <t>Konsumi i ndërmjetëm</t>
  </si>
  <si>
    <t>Formimi i Bruto Kapitalit Fiks</t>
  </si>
  <si>
    <t>:</t>
  </si>
  <si>
    <t>Të hyrat nga pronat</t>
  </si>
  <si>
    <t>Kontributet sociale dhe përfitimet</t>
  </si>
  <si>
    <t>Transferet tjera aktuale</t>
  </si>
  <si>
    <t>.</t>
  </si>
  <si>
    <t>Aktivet dhe detyrimet financiare</t>
  </si>
  <si>
    <t>Posedimi i aktiveve jo-prodhuese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</si>
</sst>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2" fillId="0" borderId="14" xfId="0" applyNumberFormat="1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left" vertical="top" wrapText="1"/>
    </xf>
    <xf numFmtId="4" fontId="2" fillId="2" borderId="17" xfId="0" applyNumberFormat="1" applyFont="1" applyFill="1" applyBorder="1" applyAlignment="1">
      <alignment horizontal="left" vertical="top" wrapText="1"/>
    </xf>
    <xf numFmtId="4" fontId="4" fillId="2" borderId="9" xfId="0" applyNumberFormat="1" applyFont="1" applyFill="1" applyBorder="1" applyAlignment="1">
      <alignment horizontal="left" vertical="top" wrapText="1"/>
    </xf>
    <xf numFmtId="4" fontId="2" fillId="2" borderId="10" xfId="0" applyNumberFormat="1" applyFont="1" applyFill="1" applyBorder="1" applyAlignment="1">
      <alignment horizontal="left" vertical="top" wrapText="1"/>
    </xf>
    <xf numFmtId="4" fontId="5" fillId="2" borderId="9" xfId="0" applyNumberFormat="1" applyFont="1" applyFill="1" applyBorder="1" applyAlignment="1">
      <alignment horizontal="left" vertical="top" wrapText="1"/>
    </xf>
    <xf numFmtId="4" fontId="2" fillId="2" borderId="11" xfId="0" applyNumberFormat="1" applyFont="1" applyFill="1" applyBorder="1" applyAlignment="1">
      <alignment horizontal="left" vertical="top" wrapText="1"/>
    </xf>
    <xf numFmtId="4" fontId="5" fillId="2" borderId="12" xfId="0" applyNumberFormat="1" applyFont="1" applyFill="1" applyBorder="1" applyAlignment="1">
      <alignment horizontal="left" vertical="top" wrapText="1"/>
    </xf>
    <xf numFmtId="164" fontId="2" fillId="0" borderId="0" xfId="0" applyNumberFormat="1" applyFont="1"/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18" xfId="1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7" xfId="1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/>
    </xf>
    <xf numFmtId="4" fontId="3" fillId="0" borderId="22" xfId="0" applyNumberFormat="1" applyFont="1" applyBorder="1" applyAlignment="1">
      <alignment horizontal="right" vertical="center"/>
    </xf>
    <xf numFmtId="4" fontId="3" fillId="0" borderId="21" xfId="1" applyNumberFormat="1" applyFont="1" applyBorder="1" applyAlignment="1">
      <alignment horizontal="right" vertical="center"/>
    </xf>
    <xf numFmtId="4" fontId="6" fillId="0" borderId="22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left" wrapText="1"/>
    </xf>
    <xf numFmtId="4" fontId="7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 vertical="center"/>
    </xf>
    <xf numFmtId="4" fontId="3" fillId="0" borderId="0" xfId="0" applyNumberFormat="1" applyFont="1"/>
    <xf numFmtId="164" fontId="8" fillId="0" borderId="0" xfId="0" applyNumberFormat="1" applyFont="1"/>
    <xf numFmtId="164" fontId="3" fillId="0" borderId="0" xfId="0" applyNumberFormat="1" applyFont="1" applyBorder="1"/>
    <xf numFmtId="4" fontId="3" fillId="0" borderId="0" xfId="0" applyNumberFormat="1" applyFont="1" applyBorder="1"/>
    <xf numFmtId="164" fontId="9" fillId="0" borderId="0" xfId="0" applyNumberFormat="1" applyFont="1" applyAlignment="1">
      <alignment vertical="center"/>
    </xf>
    <xf numFmtId="4" fontId="3" fillId="0" borderId="21" xfId="0" applyNumberFormat="1" applyFont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right"/>
    </xf>
    <xf numFmtId="4" fontId="3" fillId="0" borderId="25" xfId="0" applyNumberFormat="1" applyFont="1" applyBorder="1" applyAlignment="1">
      <alignment horizontal="right" vertical="center"/>
    </xf>
    <xf numFmtId="4" fontId="3" fillId="0" borderId="24" xfId="1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/>
    </xf>
    <xf numFmtId="4" fontId="6" fillId="0" borderId="28" xfId="0" applyNumberFormat="1" applyFont="1" applyBorder="1" applyAlignment="1">
      <alignment horizontal="right" vertical="center" wrapText="1"/>
    </xf>
    <xf numFmtId="1" fontId="3" fillId="0" borderId="29" xfId="0" applyNumberFormat="1" applyFont="1" applyFill="1" applyBorder="1" applyAlignment="1">
      <alignment horizontal="right"/>
    </xf>
    <xf numFmtId="1" fontId="3" fillId="0" borderId="30" xfId="0" applyNumberFormat="1" applyFont="1" applyBorder="1" applyAlignment="1">
      <alignment horizontal="right" wrapText="1"/>
    </xf>
    <xf numFmtId="1" fontId="3" fillId="0" borderId="30" xfId="0" applyNumberFormat="1" applyFont="1" applyFill="1" applyBorder="1" applyAlignment="1">
      <alignment horizontal="right"/>
    </xf>
    <xf numFmtId="1" fontId="3" fillId="0" borderId="31" xfId="0" applyNumberFormat="1" applyFont="1" applyBorder="1" applyAlignment="1">
      <alignment horizontal="right" wrapText="1"/>
    </xf>
    <xf numFmtId="1" fontId="3" fillId="0" borderId="32" xfId="0" applyNumberFormat="1" applyFont="1" applyBorder="1" applyAlignment="1">
      <alignment horizontal="right" wrapText="1"/>
    </xf>
    <xf numFmtId="4" fontId="3" fillId="0" borderId="33" xfId="0" applyNumberFormat="1" applyFont="1" applyFill="1" applyBorder="1" applyAlignment="1">
      <alignment horizontal="right"/>
    </xf>
    <xf numFmtId="4" fontId="6" fillId="0" borderId="34" xfId="0" applyNumberFormat="1" applyFont="1" applyBorder="1" applyAlignment="1">
      <alignment horizontal="right" vertical="center" wrapText="1"/>
    </xf>
    <xf numFmtId="4" fontId="2" fillId="0" borderId="26" xfId="0" applyNumberFormat="1" applyFont="1" applyFill="1" applyBorder="1" applyAlignment="1">
      <alignment horizontal="right"/>
    </xf>
    <xf numFmtId="4" fontId="3" fillId="0" borderId="25" xfId="1" applyNumberFormat="1" applyFont="1" applyBorder="1" applyAlignment="1">
      <alignment horizontal="right" vertical="center"/>
    </xf>
    <xf numFmtId="4" fontId="3" fillId="0" borderId="35" xfId="1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4" fontId="3" fillId="0" borderId="35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5" style="2" customWidth="1"/>
    <col min="2" max="17" width="16.7109375" style="36" customWidth="1"/>
    <col min="18" max="16384" width="9.140625" style="2"/>
  </cols>
  <sheetData>
    <row r="1" spans="1:17" ht="18.75" x14ac:dyDescent="0.25">
      <c r="A1" s="40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 x14ac:dyDescent="0.3">
      <c r="A2" s="3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12" customFormat="1" ht="42.75" x14ac:dyDescent="0.2">
      <c r="A3" s="4" t="s">
        <v>1</v>
      </c>
      <c r="B3" s="5" t="s">
        <v>4</v>
      </c>
      <c r="C3" s="6" t="s">
        <v>5</v>
      </c>
      <c r="D3" s="7" t="s">
        <v>6</v>
      </c>
      <c r="E3" s="8" t="s">
        <v>13</v>
      </c>
      <c r="F3" s="9" t="s">
        <v>7</v>
      </c>
      <c r="G3" s="8" t="s">
        <v>17</v>
      </c>
      <c r="H3" s="8" t="s">
        <v>8</v>
      </c>
      <c r="I3" s="8" t="s">
        <v>18</v>
      </c>
      <c r="J3" s="5" t="s">
        <v>9</v>
      </c>
      <c r="K3" s="5" t="s">
        <v>20</v>
      </c>
      <c r="L3" s="5" t="s">
        <v>21</v>
      </c>
      <c r="M3" s="5" t="s">
        <v>14</v>
      </c>
      <c r="N3" s="5" t="s">
        <v>10</v>
      </c>
      <c r="O3" s="10" t="s">
        <v>16</v>
      </c>
      <c r="P3" s="10" t="s">
        <v>2</v>
      </c>
      <c r="Q3" s="11" t="s">
        <v>3</v>
      </c>
    </row>
    <row r="4" spans="1:17" x14ac:dyDescent="0.25">
      <c r="A4" s="51">
        <v>2008</v>
      </c>
      <c r="B4" s="56">
        <v>235.3</v>
      </c>
      <c r="C4" s="14">
        <v>10.8</v>
      </c>
      <c r="D4" s="15">
        <f>B4+C4</f>
        <v>246.10000000000002</v>
      </c>
      <c r="E4" s="16">
        <v>144</v>
      </c>
      <c r="F4" s="17">
        <f>D4+E4</f>
        <v>390.1</v>
      </c>
      <c r="G4" s="16">
        <v>137.9</v>
      </c>
      <c r="H4" s="13">
        <v>19.399999999999999</v>
      </c>
      <c r="I4" s="13" t="s">
        <v>15</v>
      </c>
      <c r="J4" s="13">
        <v>0.7</v>
      </c>
      <c r="K4" s="13" t="s">
        <v>19</v>
      </c>
      <c r="L4" s="13" t="s">
        <v>19</v>
      </c>
      <c r="M4" s="13">
        <v>337.4</v>
      </c>
      <c r="N4" s="13">
        <v>72.099999999999994</v>
      </c>
      <c r="O4" s="14" t="s">
        <v>15</v>
      </c>
      <c r="P4" s="14" t="s">
        <v>15</v>
      </c>
      <c r="Q4" s="42">
        <f>SUM(F4,G4:P4)</f>
        <v>957.6</v>
      </c>
    </row>
    <row r="5" spans="1:17" x14ac:dyDescent="0.25">
      <c r="A5" s="52">
        <v>2009</v>
      </c>
      <c r="B5" s="57">
        <v>268.8</v>
      </c>
      <c r="C5" s="18">
        <v>12.7</v>
      </c>
      <c r="D5" s="19">
        <v>281.60000000000002</v>
      </c>
      <c r="E5" s="20">
        <v>151.9</v>
      </c>
      <c r="F5" s="21">
        <f t="shared" ref="F5:F11" si="0">D5+E5</f>
        <v>433.5</v>
      </c>
      <c r="G5" s="22">
        <v>156.1</v>
      </c>
      <c r="H5" s="23">
        <v>13.3</v>
      </c>
      <c r="I5" s="23" t="s">
        <v>15</v>
      </c>
      <c r="J5" s="23">
        <v>0.2</v>
      </c>
      <c r="K5" s="23" t="s">
        <v>19</v>
      </c>
      <c r="L5" s="23" t="s">
        <v>19</v>
      </c>
      <c r="M5" s="23">
        <v>390.3</v>
      </c>
      <c r="N5" s="23">
        <v>100.8</v>
      </c>
      <c r="O5" s="18" t="s">
        <v>15</v>
      </c>
      <c r="P5" s="18">
        <v>43.8</v>
      </c>
      <c r="Q5" s="43">
        <f t="shared" ref="Q5:Q10" si="1">SUM(F5,G5:P5)</f>
        <v>1138</v>
      </c>
    </row>
    <row r="6" spans="1:17" x14ac:dyDescent="0.25">
      <c r="A6" s="53">
        <v>2010</v>
      </c>
      <c r="B6" s="57">
        <v>307.10000000000002</v>
      </c>
      <c r="C6" s="18">
        <v>30</v>
      </c>
      <c r="D6" s="19">
        <f t="shared" ref="D6:D10" si="2">B6+C6</f>
        <v>337.1</v>
      </c>
      <c r="E6" s="20">
        <v>163.69999999999999</v>
      </c>
      <c r="F6" s="21">
        <v>500.7</v>
      </c>
      <c r="G6" s="22">
        <v>171.8</v>
      </c>
      <c r="H6" s="23">
        <v>14.7</v>
      </c>
      <c r="I6" s="23" t="s">
        <v>15</v>
      </c>
      <c r="J6" s="23">
        <v>2.7</v>
      </c>
      <c r="K6" s="23" t="s">
        <v>19</v>
      </c>
      <c r="L6" s="23" t="s">
        <v>19</v>
      </c>
      <c r="M6" s="23">
        <v>448.5</v>
      </c>
      <c r="N6" s="23">
        <v>81.599999999999994</v>
      </c>
      <c r="O6" s="18" t="s">
        <v>15</v>
      </c>
      <c r="P6" s="18" t="s">
        <v>15</v>
      </c>
      <c r="Q6" s="43">
        <f t="shared" si="1"/>
        <v>1220</v>
      </c>
    </row>
    <row r="7" spans="1:17" x14ac:dyDescent="0.25">
      <c r="A7" s="52">
        <v>2011</v>
      </c>
      <c r="B7" s="57">
        <v>372.7</v>
      </c>
      <c r="C7" s="18">
        <v>36.9</v>
      </c>
      <c r="D7" s="19">
        <v>409.5</v>
      </c>
      <c r="E7" s="20">
        <v>160.9</v>
      </c>
      <c r="F7" s="21">
        <f t="shared" si="0"/>
        <v>570.4</v>
      </c>
      <c r="G7" s="22">
        <v>176.3</v>
      </c>
      <c r="H7" s="23">
        <v>12.8</v>
      </c>
      <c r="I7" s="23" t="s">
        <v>15</v>
      </c>
      <c r="J7" s="23">
        <v>1.3</v>
      </c>
      <c r="K7" s="23" t="s">
        <v>19</v>
      </c>
      <c r="L7" s="23" t="s">
        <v>19</v>
      </c>
      <c r="M7" s="23">
        <v>521.6</v>
      </c>
      <c r="N7" s="23">
        <v>80.2</v>
      </c>
      <c r="O7" s="18" t="s">
        <v>15</v>
      </c>
      <c r="P7" s="18" t="s">
        <v>15</v>
      </c>
      <c r="Q7" s="43">
        <v>1362.7</v>
      </c>
    </row>
    <row r="8" spans="1:17" x14ac:dyDescent="0.25">
      <c r="A8" s="53">
        <v>2012</v>
      </c>
      <c r="B8" s="57">
        <v>394.3</v>
      </c>
      <c r="C8" s="18">
        <v>38.9</v>
      </c>
      <c r="D8" s="19">
        <f t="shared" si="2"/>
        <v>433.2</v>
      </c>
      <c r="E8" s="20">
        <v>172.7</v>
      </c>
      <c r="F8" s="21">
        <f t="shared" si="0"/>
        <v>605.9</v>
      </c>
      <c r="G8" s="22">
        <v>198.5</v>
      </c>
      <c r="H8" s="23">
        <v>10.4</v>
      </c>
      <c r="I8" s="23" t="s">
        <v>15</v>
      </c>
      <c r="J8" s="23">
        <v>3.5</v>
      </c>
      <c r="K8" s="23" t="s">
        <v>19</v>
      </c>
      <c r="L8" s="23" t="s">
        <v>19</v>
      </c>
      <c r="M8" s="23">
        <v>544.79999999999995</v>
      </c>
      <c r="N8" s="23">
        <v>81.8</v>
      </c>
      <c r="O8" s="18" t="s">
        <v>15</v>
      </c>
      <c r="P8" s="18" t="s">
        <v>15</v>
      </c>
      <c r="Q8" s="43">
        <v>1445</v>
      </c>
    </row>
    <row r="9" spans="1:17" x14ac:dyDescent="0.25">
      <c r="A9" s="52">
        <v>2013</v>
      </c>
      <c r="B9" s="57">
        <v>427.8</v>
      </c>
      <c r="C9" s="18">
        <v>19.899999999999999</v>
      </c>
      <c r="D9" s="19">
        <f t="shared" si="2"/>
        <v>447.7</v>
      </c>
      <c r="E9" s="20">
        <v>187.6</v>
      </c>
      <c r="F9" s="21">
        <f t="shared" si="0"/>
        <v>635.29999999999995</v>
      </c>
      <c r="G9" s="22">
        <v>228.7</v>
      </c>
      <c r="H9" s="23">
        <v>7.3</v>
      </c>
      <c r="I9" s="23" t="s">
        <v>15</v>
      </c>
      <c r="J9" s="23">
        <v>4.5999999999999996</v>
      </c>
      <c r="K9" s="23" t="s">
        <v>19</v>
      </c>
      <c r="L9" s="23" t="s">
        <v>19</v>
      </c>
      <c r="M9" s="23">
        <v>527.5</v>
      </c>
      <c r="N9" s="23">
        <v>87</v>
      </c>
      <c r="O9" s="18" t="s">
        <v>15</v>
      </c>
      <c r="P9" s="18" t="s">
        <v>15</v>
      </c>
      <c r="Q9" s="43">
        <v>1490.2</v>
      </c>
    </row>
    <row r="10" spans="1:17" x14ac:dyDescent="0.25">
      <c r="A10" s="54">
        <v>2014</v>
      </c>
      <c r="B10" s="48">
        <v>489.52</v>
      </c>
      <c r="C10" s="25">
        <v>23.14</v>
      </c>
      <c r="D10" s="26">
        <f t="shared" si="2"/>
        <v>512.66</v>
      </c>
      <c r="E10" s="27">
        <v>187.23</v>
      </c>
      <c r="F10" s="28">
        <v>699.9</v>
      </c>
      <c r="G10" s="29">
        <v>282.06</v>
      </c>
      <c r="H10" s="30">
        <v>7.58</v>
      </c>
      <c r="I10" s="30" t="s">
        <v>15</v>
      </c>
      <c r="J10" s="30">
        <v>1.82</v>
      </c>
      <c r="K10" s="30" t="s">
        <v>19</v>
      </c>
      <c r="L10" s="30" t="s">
        <v>19</v>
      </c>
      <c r="M10" s="30">
        <v>403.45</v>
      </c>
      <c r="N10" s="30">
        <v>82.46</v>
      </c>
      <c r="O10" s="25" t="s">
        <v>15</v>
      </c>
      <c r="P10" s="25">
        <v>34.880000000000003</v>
      </c>
      <c r="Q10" s="44">
        <f t="shared" si="1"/>
        <v>1512.1500000000003</v>
      </c>
    </row>
    <row r="11" spans="1:17" x14ac:dyDescent="0.25">
      <c r="A11" s="54">
        <v>2015</v>
      </c>
      <c r="B11" s="48">
        <v>504.13</v>
      </c>
      <c r="C11" s="25">
        <v>24.95</v>
      </c>
      <c r="D11" s="26">
        <f>B11+C11</f>
        <v>529.08000000000004</v>
      </c>
      <c r="E11" s="41">
        <v>216.23</v>
      </c>
      <c r="F11" s="28">
        <f t="shared" si="0"/>
        <v>745.31000000000006</v>
      </c>
      <c r="G11" s="24">
        <v>306.93</v>
      </c>
      <c r="H11" s="30">
        <v>12.49</v>
      </c>
      <c r="I11" s="30" t="s">
        <v>15</v>
      </c>
      <c r="J11" s="30" t="s">
        <v>15</v>
      </c>
      <c r="K11" s="30" t="s">
        <v>19</v>
      </c>
      <c r="L11" s="30" t="s">
        <v>19</v>
      </c>
      <c r="M11" s="30">
        <v>387.51</v>
      </c>
      <c r="N11" s="30">
        <v>115.17</v>
      </c>
      <c r="O11" s="25" t="s">
        <v>15</v>
      </c>
      <c r="P11" s="25">
        <v>44.88</v>
      </c>
      <c r="Q11" s="44">
        <f>SUM(F11,G11:P11)</f>
        <v>1612.2900000000002</v>
      </c>
    </row>
    <row r="12" spans="1:17" x14ac:dyDescent="0.25">
      <c r="A12" s="54">
        <v>2016</v>
      </c>
      <c r="B12" s="48">
        <v>544.79999999999995</v>
      </c>
      <c r="C12" s="25" t="s">
        <v>15</v>
      </c>
      <c r="D12" s="45" t="s">
        <v>15</v>
      </c>
      <c r="E12" s="46">
        <v>177.5</v>
      </c>
      <c r="F12" s="47" t="s">
        <v>15</v>
      </c>
      <c r="G12" s="48">
        <v>408.4</v>
      </c>
      <c r="H12" s="30">
        <v>39.1</v>
      </c>
      <c r="I12" s="30">
        <v>13.3</v>
      </c>
      <c r="J12" s="30" t="s">
        <v>19</v>
      </c>
      <c r="K12" s="30">
        <v>67.3</v>
      </c>
      <c r="L12" s="30">
        <v>29.1</v>
      </c>
      <c r="M12" s="30">
        <v>383.7</v>
      </c>
      <c r="N12" s="30">
        <v>82.1</v>
      </c>
      <c r="O12" s="25">
        <v>19.100000000000001</v>
      </c>
      <c r="P12" s="25" t="s">
        <v>19</v>
      </c>
      <c r="Q12" s="44">
        <v>1764.7</v>
      </c>
    </row>
    <row r="13" spans="1:17" x14ac:dyDescent="0.25">
      <c r="A13" s="54">
        <v>2017</v>
      </c>
      <c r="B13" s="48">
        <v>550.70000000000005</v>
      </c>
      <c r="C13" s="25" t="s">
        <v>15</v>
      </c>
      <c r="D13" s="45" t="s">
        <v>15</v>
      </c>
      <c r="E13" s="46">
        <v>191.9</v>
      </c>
      <c r="F13" s="59" t="s">
        <v>15</v>
      </c>
      <c r="G13" s="48">
        <v>420.8</v>
      </c>
      <c r="H13" s="30">
        <v>21.5</v>
      </c>
      <c r="I13" s="30">
        <v>8.6</v>
      </c>
      <c r="J13" s="30" t="s">
        <v>15</v>
      </c>
      <c r="K13" s="30">
        <v>60.4</v>
      </c>
      <c r="L13" s="30">
        <v>7</v>
      </c>
      <c r="M13" s="30">
        <v>455.5</v>
      </c>
      <c r="N13" s="30">
        <v>101</v>
      </c>
      <c r="O13" s="30">
        <v>18.7</v>
      </c>
      <c r="P13" s="25" t="s">
        <v>15</v>
      </c>
      <c r="Q13" s="44">
        <v>1836.2</v>
      </c>
    </row>
    <row r="14" spans="1:17" ht="15.75" thickBot="1" x14ac:dyDescent="0.3">
      <c r="A14" s="55">
        <v>2018</v>
      </c>
      <c r="B14" s="50">
        <v>591.9</v>
      </c>
      <c r="C14" s="49" t="s">
        <v>15</v>
      </c>
      <c r="D14" s="62" t="s">
        <v>15</v>
      </c>
      <c r="E14" s="61">
        <v>209.4</v>
      </c>
      <c r="F14" s="60" t="s">
        <v>15</v>
      </c>
      <c r="G14" s="50">
        <v>481.7</v>
      </c>
      <c r="H14" s="31">
        <v>20.6</v>
      </c>
      <c r="I14" s="31">
        <v>29.7</v>
      </c>
      <c r="J14" s="31" t="s">
        <v>15</v>
      </c>
      <c r="K14" s="31">
        <v>22.9</v>
      </c>
      <c r="L14" s="31">
        <v>6.7</v>
      </c>
      <c r="M14" s="31">
        <v>488.8</v>
      </c>
      <c r="N14" s="31">
        <v>107.7</v>
      </c>
      <c r="O14" s="31">
        <v>18.7</v>
      </c>
      <c r="P14" s="49" t="s">
        <v>15</v>
      </c>
      <c r="Q14" s="58">
        <v>1978</v>
      </c>
    </row>
    <row r="15" spans="1:17" x14ac:dyDescent="0.25">
      <c r="A15" s="32"/>
      <c r="B15" s="33"/>
      <c r="C15" s="34"/>
      <c r="D15" s="35"/>
      <c r="E15" s="35"/>
      <c r="F15" s="35"/>
    </row>
    <row r="16" spans="1:17" x14ac:dyDescent="0.25">
      <c r="A16" s="37" t="s">
        <v>0</v>
      </c>
      <c r="D16" s="35"/>
      <c r="E16" s="35"/>
      <c r="F16" s="35"/>
    </row>
    <row r="17" spans="1:6" x14ac:dyDescent="0.25">
      <c r="A17" s="38"/>
      <c r="B17" s="39"/>
      <c r="C17" s="39"/>
      <c r="D17" s="39"/>
      <c r="E17" s="39"/>
      <c r="F17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Struktura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2013-04-25T13:11:47Z</cp:lastPrinted>
  <dcterms:created xsi:type="dcterms:W3CDTF">2013-04-25T11:50:16Z</dcterms:created>
  <dcterms:modified xsi:type="dcterms:W3CDTF">2019-08-26T10:46:34Z</dcterms:modified>
</cp:coreProperties>
</file>