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2_Statistikat e Llogarive Qeveritare të Kosovës\"/>
    </mc:Choice>
  </mc:AlternateContent>
  <bookViews>
    <workbookView xWindow="0" yWindow="0" windowWidth="19200" windowHeight="11385"/>
  </bookViews>
  <sheets>
    <sheet name="Struktura" sheetId="1" r:id="rId1"/>
  </sheets>
  <calcPr calcId="162913"/>
</workbook>
</file>

<file path=xl/calcChain.xml><?xml version="1.0" encoding="utf-8"?>
<calcChain xmlns="http://schemas.openxmlformats.org/spreadsheetml/2006/main">
  <c r="Z12" i="1" l="1"/>
  <c r="C14" i="1"/>
  <c r="G14" i="1" s="1"/>
  <c r="C13" i="1" l="1"/>
  <c r="G13" i="1" s="1"/>
  <c r="C12" i="1" l="1"/>
  <c r="G12" i="1" s="1"/>
  <c r="G11" i="1"/>
  <c r="Z5" i="1" l="1"/>
  <c r="G4" i="1"/>
  <c r="Z4" i="1" s="1"/>
  <c r="G6" i="1"/>
  <c r="G8" i="1"/>
  <c r="G9" i="1"/>
  <c r="Z9" i="1" s="1"/>
  <c r="G10" i="1"/>
</calcChain>
</file>

<file path=xl/sharedStrings.xml><?xml version="1.0" encoding="utf-8"?>
<sst xmlns="http://schemas.openxmlformats.org/spreadsheetml/2006/main" count="91" uniqueCount="32">
  <si>
    <t xml:space="preserve">Burimi: Agjencia e Statistikave të Kosovës. </t>
  </si>
  <si>
    <t>Viti</t>
  </si>
  <si>
    <t>Tatimi mbi vlerën e shtuar - TVSH</t>
  </si>
  <si>
    <t>Dogana</t>
  </si>
  <si>
    <t>Tatimet në importe duke përjashtuar TVSH dhe doganën</t>
  </si>
  <si>
    <t>Tatimi në Produkte, përjashtuar TVSH dhe tatimet e importit</t>
  </si>
  <si>
    <t>Tatimi në Produkte</t>
  </si>
  <si>
    <t>Tatimet tjera në Prodhim</t>
  </si>
  <si>
    <t>Të hyrat nga Prona</t>
  </si>
  <si>
    <t>Interesi</t>
  </si>
  <si>
    <t>Të hyrat nga Korporata</t>
  </si>
  <si>
    <t>Dividenta</t>
  </si>
  <si>
    <t>Të hyrat nga tatimet</t>
  </si>
  <si>
    <t>Tatimet tjera aktuale</t>
  </si>
  <si>
    <t>Net primet e sigurimit jo jetësor</t>
  </si>
  <si>
    <t>Transferet aktuale brenda qeverisë së përgjithshme</t>
  </si>
  <si>
    <t>Bashkëpunimi me Organizatat Ndërkombëtare</t>
  </si>
  <si>
    <t>Transferet tjera kapitale</t>
  </si>
  <si>
    <t>Të ardhurat Kapitale</t>
  </si>
  <si>
    <t>Shitjet</t>
  </si>
  <si>
    <t>Rimbursimet nga tatimet</t>
  </si>
  <si>
    <t>Të tjera</t>
  </si>
  <si>
    <t>Transferet tjera të ndryshme</t>
  </si>
  <si>
    <t>Gjithsej</t>
  </si>
  <si>
    <t xml:space="preserve">Tatimi dhe dogana në import duke përjashtuar TVSH </t>
  </si>
  <si>
    <t>.</t>
  </si>
  <si>
    <t>(Në miliona €)</t>
  </si>
  <si>
    <t xml:space="preserve">Tabela 1: Struktura e Të Hyrave të Qeverisë së Përgjithshme </t>
  </si>
  <si>
    <t>:</t>
  </si>
  <si>
    <t>Posedimi i të gjitha aseteve</t>
  </si>
  <si>
    <t>Aktivet dhe detyrimet financiare</t>
  </si>
  <si>
    <r>
      <t xml:space="preserve">Sqarim: Informatat me </t>
    </r>
    <r>
      <rPr>
        <i/>
        <sz val="11"/>
        <rFont val="Times New Roman"/>
        <family val="1"/>
      </rPr>
      <t>italic</t>
    </r>
    <r>
      <rPr>
        <sz val="11"/>
        <rFont val="Times New Roman"/>
        <family val="1"/>
      </rPr>
      <t xml:space="preserve"> nënkuptojnë që shumatoret nuk barazohen.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</si>
</sst>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2" fillId="0" borderId="14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left" vertical="top" wrapText="1"/>
    </xf>
    <xf numFmtId="4" fontId="2" fillId="2" borderId="10" xfId="0" applyNumberFormat="1" applyFont="1" applyFill="1" applyBorder="1" applyAlignment="1">
      <alignment horizontal="left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4" fillId="2" borderId="9" xfId="0" applyNumberFormat="1" applyFont="1" applyFill="1" applyBorder="1" applyAlignment="1">
      <alignment horizontal="left" vertical="top" wrapText="1"/>
    </xf>
    <xf numFmtId="4" fontId="4" fillId="2" borderId="12" xfId="0" applyNumberFormat="1" applyFont="1" applyFill="1" applyBorder="1" applyAlignment="1">
      <alignment horizontal="left" vertical="top" wrapText="1"/>
    </xf>
    <xf numFmtId="164" fontId="2" fillId="0" borderId="0" xfId="0" applyNumberFormat="1" applyFont="1"/>
    <xf numFmtId="164" fontId="3" fillId="0" borderId="4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7" xfId="1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left" wrapText="1"/>
    </xf>
    <xf numFmtId="4" fontId="2" fillId="0" borderId="0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 applyBorder="1"/>
    <xf numFmtId="4" fontId="3" fillId="0" borderId="0" xfId="0" applyNumberFormat="1" applyFont="1" applyBorder="1"/>
    <xf numFmtId="164" fontId="3" fillId="0" borderId="17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 wrapText="1"/>
    </xf>
    <xf numFmtId="164" fontId="3" fillId="0" borderId="22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2" fillId="0" borderId="15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" fontId="3" fillId="0" borderId="23" xfId="0" applyNumberFormat="1" applyFont="1" applyBorder="1" applyAlignment="1">
      <alignment horizontal="right" wrapText="1"/>
    </xf>
    <xf numFmtId="164" fontId="3" fillId="0" borderId="24" xfId="0" applyNumberFormat="1" applyFont="1" applyBorder="1" applyAlignment="1">
      <alignment horizontal="right" vertical="center" wrapText="1"/>
    </xf>
    <xf numFmtId="164" fontId="3" fillId="0" borderId="25" xfId="1" applyNumberFormat="1" applyFont="1" applyBorder="1" applyAlignment="1">
      <alignment horizontal="right" vertical="center"/>
    </xf>
    <xf numFmtId="4" fontId="7" fillId="0" borderId="26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164" fontId="3" fillId="0" borderId="27" xfId="0" applyNumberFormat="1" applyFont="1" applyBorder="1" applyAlignment="1">
      <alignment horizontal="right" vertical="center" wrapText="1"/>
    </xf>
    <xf numFmtId="1" fontId="3" fillId="0" borderId="28" xfId="0" applyNumberFormat="1" applyFont="1" applyFill="1" applyBorder="1" applyAlignment="1">
      <alignment horizontal="right"/>
    </xf>
    <xf numFmtId="1" fontId="3" fillId="0" borderId="29" xfId="0" applyNumberFormat="1" applyFont="1" applyBorder="1" applyAlignment="1">
      <alignment horizontal="right" wrapText="1"/>
    </xf>
    <xf numFmtId="1" fontId="3" fillId="0" borderId="29" xfId="0" applyNumberFormat="1" applyFont="1" applyFill="1" applyBorder="1" applyAlignment="1">
      <alignment horizontal="right"/>
    </xf>
    <xf numFmtId="1" fontId="3" fillId="0" borderId="30" xfId="0" applyNumberFormat="1" applyFont="1" applyBorder="1" applyAlignment="1">
      <alignment horizontal="right" wrapText="1"/>
    </xf>
    <xf numFmtId="164" fontId="3" fillId="0" borderId="31" xfId="0" applyNumberFormat="1" applyFont="1" applyFill="1" applyBorder="1" applyAlignment="1">
      <alignment horizontal="right"/>
    </xf>
    <xf numFmtId="164" fontId="3" fillId="0" borderId="32" xfId="0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5" style="2" customWidth="1"/>
    <col min="2" max="26" width="16.7109375" style="25" customWidth="1"/>
    <col min="27" max="16384" width="9.140625" style="2"/>
  </cols>
  <sheetData>
    <row r="1" spans="1:26" ht="19.5" customHeight="1" x14ac:dyDescent="0.25">
      <c r="A1" s="35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3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0" customFormat="1" ht="85.5" x14ac:dyDescent="0.2">
      <c r="A3" s="4" t="s">
        <v>1</v>
      </c>
      <c r="B3" s="5" t="s">
        <v>2</v>
      </c>
      <c r="C3" s="6" t="s">
        <v>24</v>
      </c>
      <c r="D3" s="5" t="s">
        <v>3</v>
      </c>
      <c r="E3" s="5" t="s">
        <v>4</v>
      </c>
      <c r="F3" s="7" t="s">
        <v>5</v>
      </c>
      <c r="G3" s="8" t="s">
        <v>6</v>
      </c>
      <c r="H3" s="6" t="s">
        <v>7</v>
      </c>
      <c r="I3" s="6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 t="s">
        <v>13</v>
      </c>
      <c r="O3" s="5" t="s">
        <v>14</v>
      </c>
      <c r="P3" s="5" t="s">
        <v>15</v>
      </c>
      <c r="Q3" s="5" t="s">
        <v>16</v>
      </c>
      <c r="R3" s="5" t="s">
        <v>22</v>
      </c>
      <c r="S3" s="5" t="s">
        <v>17</v>
      </c>
      <c r="T3" s="6" t="s">
        <v>18</v>
      </c>
      <c r="U3" s="5" t="s">
        <v>19</v>
      </c>
      <c r="V3" s="5" t="s">
        <v>29</v>
      </c>
      <c r="W3" s="5" t="s">
        <v>30</v>
      </c>
      <c r="X3" s="5" t="s">
        <v>20</v>
      </c>
      <c r="Y3" s="7" t="s">
        <v>21</v>
      </c>
      <c r="Z3" s="9" t="s">
        <v>23</v>
      </c>
    </row>
    <row r="4" spans="1:26" x14ac:dyDescent="0.25">
      <c r="A4" s="47">
        <v>2008</v>
      </c>
      <c r="B4" s="51">
        <v>363.4</v>
      </c>
      <c r="C4" s="11">
        <v>-0.1</v>
      </c>
      <c r="D4" s="11">
        <v>93.1</v>
      </c>
      <c r="E4" s="11">
        <v>132.4</v>
      </c>
      <c r="F4" s="12">
        <v>74.400000000000006</v>
      </c>
      <c r="G4" s="13">
        <f>SUM(B4:F4)</f>
        <v>663.19999999999993</v>
      </c>
      <c r="H4" s="14">
        <v>18.100000000000001</v>
      </c>
      <c r="I4" s="11">
        <v>1.8</v>
      </c>
      <c r="J4" s="11">
        <v>8.8000000000000007</v>
      </c>
      <c r="K4" s="11">
        <v>8.6</v>
      </c>
      <c r="L4" s="11" t="s">
        <v>28</v>
      </c>
      <c r="M4" s="11">
        <v>161.5</v>
      </c>
      <c r="N4" s="11">
        <v>41.2</v>
      </c>
      <c r="O4" s="11">
        <v>0</v>
      </c>
      <c r="P4" s="11">
        <v>5.0999999999999996</v>
      </c>
      <c r="Q4" s="11">
        <v>17.600000000000001</v>
      </c>
      <c r="R4" s="11">
        <v>8</v>
      </c>
      <c r="S4" s="11">
        <v>1.5</v>
      </c>
      <c r="T4" s="11">
        <v>0.6</v>
      </c>
      <c r="U4" s="11">
        <v>45.4</v>
      </c>
      <c r="V4" s="11" t="s">
        <v>28</v>
      </c>
      <c r="W4" s="11" t="s">
        <v>25</v>
      </c>
      <c r="X4" s="11">
        <v>-21.3</v>
      </c>
      <c r="Y4" s="12">
        <v>-0.2</v>
      </c>
      <c r="Z4" s="36">
        <f>SUM(G4:Y4)</f>
        <v>959.9</v>
      </c>
    </row>
    <row r="5" spans="1:26" x14ac:dyDescent="0.25">
      <c r="A5" s="48">
        <v>2009</v>
      </c>
      <c r="B5" s="52">
        <v>403.1</v>
      </c>
      <c r="C5" s="16">
        <v>-0.1</v>
      </c>
      <c r="D5" s="16">
        <v>98</v>
      </c>
      <c r="E5" s="16">
        <v>150.4</v>
      </c>
      <c r="F5" s="17">
        <v>60</v>
      </c>
      <c r="G5" s="13">
        <v>711.5</v>
      </c>
      <c r="H5" s="18">
        <v>15.4</v>
      </c>
      <c r="I5" s="16">
        <v>2.9</v>
      </c>
      <c r="J5" s="16">
        <v>5.4</v>
      </c>
      <c r="K5" s="16">
        <v>0</v>
      </c>
      <c r="L5" s="16">
        <v>200</v>
      </c>
      <c r="M5" s="15">
        <v>127.9</v>
      </c>
      <c r="N5" s="16">
        <v>40.9</v>
      </c>
      <c r="O5" s="16">
        <v>0.2</v>
      </c>
      <c r="P5" s="16" t="s">
        <v>28</v>
      </c>
      <c r="Q5" s="16" t="s">
        <v>28</v>
      </c>
      <c r="R5" s="16">
        <v>8.3000000000000007</v>
      </c>
      <c r="S5" s="15">
        <v>1.3</v>
      </c>
      <c r="T5" s="16" t="s">
        <v>28</v>
      </c>
      <c r="U5" s="16">
        <v>53.4</v>
      </c>
      <c r="V5" s="16" t="s">
        <v>28</v>
      </c>
      <c r="W5" s="16" t="s">
        <v>25</v>
      </c>
      <c r="X5" s="16">
        <v>-24.8</v>
      </c>
      <c r="Y5" s="17">
        <v>0.01</v>
      </c>
      <c r="Z5" s="37">
        <f>SUM(G5:Y5)</f>
        <v>1142.4100000000001</v>
      </c>
    </row>
    <row r="6" spans="1:26" x14ac:dyDescent="0.25">
      <c r="A6" s="49">
        <v>2010</v>
      </c>
      <c r="B6" s="52">
        <v>455.7</v>
      </c>
      <c r="C6" s="16">
        <v>-0.1</v>
      </c>
      <c r="D6" s="16">
        <v>103.9</v>
      </c>
      <c r="E6" s="16">
        <v>157.6</v>
      </c>
      <c r="F6" s="17">
        <v>78.400000000000006</v>
      </c>
      <c r="G6" s="13">
        <f t="shared" ref="G6:G10" si="0">SUM(B6:F6)</f>
        <v>795.5</v>
      </c>
      <c r="H6" s="18">
        <v>30.3</v>
      </c>
      <c r="I6" s="16">
        <v>1.6</v>
      </c>
      <c r="J6" s="16">
        <v>11.7</v>
      </c>
      <c r="K6" s="16">
        <v>0</v>
      </c>
      <c r="L6" s="16">
        <v>83.2</v>
      </c>
      <c r="M6" s="15">
        <v>123.3</v>
      </c>
      <c r="N6" s="16">
        <v>42.7</v>
      </c>
      <c r="O6" s="16">
        <v>0.1</v>
      </c>
      <c r="P6" s="16">
        <v>-0.1</v>
      </c>
      <c r="Q6" s="16">
        <v>16.7</v>
      </c>
      <c r="R6" s="16">
        <v>9.4</v>
      </c>
      <c r="S6" s="15">
        <v>1.4</v>
      </c>
      <c r="T6" s="16" t="s">
        <v>28</v>
      </c>
      <c r="U6" s="16">
        <v>50.1</v>
      </c>
      <c r="V6" s="16" t="s">
        <v>28</v>
      </c>
      <c r="W6" s="16" t="s">
        <v>25</v>
      </c>
      <c r="X6" s="16">
        <v>-27</v>
      </c>
      <c r="Y6" s="17" t="s">
        <v>28</v>
      </c>
      <c r="Z6" s="43">
        <v>1139</v>
      </c>
    </row>
    <row r="7" spans="1:26" x14ac:dyDescent="0.25">
      <c r="A7" s="48">
        <v>2011</v>
      </c>
      <c r="B7" s="52">
        <v>540.20000000000005</v>
      </c>
      <c r="C7" s="16">
        <v>0</v>
      </c>
      <c r="D7" s="16">
        <v>121</v>
      </c>
      <c r="E7" s="16">
        <v>200</v>
      </c>
      <c r="F7" s="17">
        <v>88.7</v>
      </c>
      <c r="G7" s="13">
        <v>949.8</v>
      </c>
      <c r="H7" s="18">
        <v>40.700000000000003</v>
      </c>
      <c r="I7" s="16">
        <v>1.4</v>
      </c>
      <c r="J7" s="16">
        <v>1.6</v>
      </c>
      <c r="K7" s="16">
        <v>0.1</v>
      </c>
      <c r="L7" s="16">
        <v>61.5</v>
      </c>
      <c r="M7" s="15">
        <v>134.4</v>
      </c>
      <c r="N7" s="16">
        <v>53.6</v>
      </c>
      <c r="O7" s="16">
        <v>0.4</v>
      </c>
      <c r="P7" s="16">
        <v>-0.6</v>
      </c>
      <c r="Q7" s="16">
        <v>31.4</v>
      </c>
      <c r="R7" s="16">
        <v>10</v>
      </c>
      <c r="S7" s="15">
        <v>1.6</v>
      </c>
      <c r="T7" s="16">
        <v>0.4</v>
      </c>
      <c r="U7" s="16">
        <v>52</v>
      </c>
      <c r="V7" s="16" t="s">
        <v>28</v>
      </c>
      <c r="W7" s="16" t="s">
        <v>25</v>
      </c>
      <c r="X7" s="16">
        <v>-27.1</v>
      </c>
      <c r="Y7" s="17">
        <v>0.03</v>
      </c>
      <c r="Z7" s="43">
        <v>1311.3</v>
      </c>
    </row>
    <row r="8" spans="1:26" x14ac:dyDescent="0.25">
      <c r="A8" s="49">
        <v>2012</v>
      </c>
      <c r="B8" s="52">
        <v>547.79999999999995</v>
      </c>
      <c r="C8" s="16">
        <v>-0.3</v>
      </c>
      <c r="D8" s="16">
        <v>117.2</v>
      </c>
      <c r="E8" s="16">
        <v>303</v>
      </c>
      <c r="F8" s="17">
        <v>5.9</v>
      </c>
      <c r="G8" s="13">
        <f t="shared" si="0"/>
        <v>973.6</v>
      </c>
      <c r="H8" s="18">
        <v>25</v>
      </c>
      <c r="I8" s="16">
        <v>1.7</v>
      </c>
      <c r="J8" s="16">
        <v>0</v>
      </c>
      <c r="K8" s="16">
        <v>0</v>
      </c>
      <c r="L8" s="16">
        <v>44.1</v>
      </c>
      <c r="M8" s="15">
        <v>149.9</v>
      </c>
      <c r="N8" s="16">
        <v>69.7</v>
      </c>
      <c r="O8" s="16">
        <v>0.1</v>
      </c>
      <c r="P8" s="16">
        <v>0</v>
      </c>
      <c r="Q8" s="16">
        <v>55.2</v>
      </c>
      <c r="R8" s="16">
        <v>7.8</v>
      </c>
      <c r="S8" s="15">
        <v>1.6</v>
      </c>
      <c r="T8" s="16">
        <v>0.9</v>
      </c>
      <c r="U8" s="16">
        <v>55.6</v>
      </c>
      <c r="V8" s="16">
        <v>29.1</v>
      </c>
      <c r="W8" s="16" t="s">
        <v>25</v>
      </c>
      <c r="X8" s="16">
        <v>-31</v>
      </c>
      <c r="Y8" s="17">
        <v>0.01</v>
      </c>
      <c r="Z8" s="43">
        <v>1383.4</v>
      </c>
    </row>
    <row r="9" spans="1:26" x14ac:dyDescent="0.25">
      <c r="A9" s="48">
        <v>2013</v>
      </c>
      <c r="B9" s="52">
        <v>558.70000000000005</v>
      </c>
      <c r="C9" s="16">
        <v>-0.6</v>
      </c>
      <c r="D9" s="16">
        <v>119.1</v>
      </c>
      <c r="E9" s="16">
        <v>300.8</v>
      </c>
      <c r="F9" s="17">
        <v>0.1</v>
      </c>
      <c r="G9" s="13">
        <f t="shared" si="0"/>
        <v>978.1</v>
      </c>
      <c r="H9" s="18">
        <v>37.4</v>
      </c>
      <c r="I9" s="16">
        <v>1.6</v>
      </c>
      <c r="J9" s="16">
        <v>0</v>
      </c>
      <c r="K9" s="16">
        <v>0.6</v>
      </c>
      <c r="L9" s="16">
        <v>31.8</v>
      </c>
      <c r="M9" s="15">
        <v>155.4</v>
      </c>
      <c r="N9" s="16">
        <v>72.400000000000006</v>
      </c>
      <c r="O9" s="16">
        <v>0.1</v>
      </c>
      <c r="P9" s="16">
        <v>-0.1</v>
      </c>
      <c r="Q9" s="16">
        <v>25.1</v>
      </c>
      <c r="R9" s="16">
        <v>7.5</v>
      </c>
      <c r="S9" s="15">
        <v>1.6</v>
      </c>
      <c r="T9" s="16">
        <v>0.2</v>
      </c>
      <c r="U9" s="16">
        <v>51.7</v>
      </c>
      <c r="V9" s="16">
        <v>26.3</v>
      </c>
      <c r="W9" s="16" t="s">
        <v>25</v>
      </c>
      <c r="X9" s="16">
        <v>-34</v>
      </c>
      <c r="Y9" s="17">
        <v>0.01</v>
      </c>
      <c r="Z9" s="37">
        <f>SUM(G9:Y9)</f>
        <v>1355.71</v>
      </c>
    </row>
    <row r="10" spans="1:26" x14ac:dyDescent="0.25">
      <c r="A10" s="39">
        <v>2014</v>
      </c>
      <c r="B10" s="40">
        <v>558.79999999999995</v>
      </c>
      <c r="C10" s="30">
        <v>-0.4</v>
      </c>
      <c r="D10" s="30">
        <v>125.6</v>
      </c>
      <c r="E10" s="30">
        <v>315.3</v>
      </c>
      <c r="F10" s="31">
        <v>0.1</v>
      </c>
      <c r="G10" s="32">
        <f t="shared" si="0"/>
        <v>999.4</v>
      </c>
      <c r="H10" s="33">
        <v>37.200000000000003</v>
      </c>
      <c r="I10" s="30">
        <v>12.2</v>
      </c>
      <c r="J10" s="30">
        <v>0</v>
      </c>
      <c r="K10" s="30">
        <v>0.2</v>
      </c>
      <c r="L10" s="30">
        <v>8.8000000000000007</v>
      </c>
      <c r="M10" s="29">
        <v>155.1</v>
      </c>
      <c r="N10" s="30">
        <v>73.099999999999994</v>
      </c>
      <c r="O10" s="30">
        <v>0.1</v>
      </c>
      <c r="P10" s="30">
        <v>0</v>
      </c>
      <c r="Q10" s="30">
        <v>20.6</v>
      </c>
      <c r="R10" s="30">
        <v>14.8</v>
      </c>
      <c r="S10" s="29">
        <v>1.6</v>
      </c>
      <c r="T10" s="30">
        <v>0.3</v>
      </c>
      <c r="U10" s="30">
        <v>56.9</v>
      </c>
      <c r="V10" s="30" t="s">
        <v>25</v>
      </c>
      <c r="W10" s="30" t="s">
        <v>25</v>
      </c>
      <c r="X10" s="30">
        <v>-30.7</v>
      </c>
      <c r="Y10" s="31" t="s">
        <v>28</v>
      </c>
      <c r="Z10" s="44">
        <v>1349.5</v>
      </c>
    </row>
    <row r="11" spans="1:26" x14ac:dyDescent="0.25">
      <c r="A11" s="39">
        <v>2015</v>
      </c>
      <c r="B11" s="40">
        <v>610.1</v>
      </c>
      <c r="C11" s="30" t="s">
        <v>28</v>
      </c>
      <c r="D11" s="30">
        <v>130.69999999999999</v>
      </c>
      <c r="E11" s="30">
        <v>355.8</v>
      </c>
      <c r="F11" s="30">
        <v>0.7</v>
      </c>
      <c r="G11" s="32">
        <f>SUM(B11:F11)</f>
        <v>1097.3</v>
      </c>
      <c r="H11" s="29">
        <v>30.4</v>
      </c>
      <c r="I11" s="30">
        <v>6.6</v>
      </c>
      <c r="J11" s="30">
        <v>168</v>
      </c>
      <c r="K11" s="30">
        <v>0.1</v>
      </c>
      <c r="L11" s="30">
        <v>14.7</v>
      </c>
      <c r="M11" s="29">
        <v>176.3</v>
      </c>
      <c r="N11" s="30">
        <v>55.8</v>
      </c>
      <c r="O11" s="30">
        <v>0</v>
      </c>
      <c r="P11" s="30">
        <v>-0.4</v>
      </c>
      <c r="Q11" s="30">
        <v>76.2</v>
      </c>
      <c r="R11" s="30">
        <v>12.4</v>
      </c>
      <c r="S11" s="29" t="s">
        <v>28</v>
      </c>
      <c r="T11" s="30">
        <v>1.1000000000000001</v>
      </c>
      <c r="U11" s="30">
        <v>67.5</v>
      </c>
      <c r="V11" s="30" t="s">
        <v>28</v>
      </c>
      <c r="W11" s="30" t="s">
        <v>25</v>
      </c>
      <c r="X11" s="30" t="s">
        <v>28</v>
      </c>
      <c r="Y11" s="30" t="s">
        <v>28</v>
      </c>
      <c r="Z11" s="44">
        <v>1706.1</v>
      </c>
    </row>
    <row r="12" spans="1:26" x14ac:dyDescent="0.25">
      <c r="A12" s="39">
        <v>2016</v>
      </c>
      <c r="B12" s="40">
        <v>664.4</v>
      </c>
      <c r="C12" s="30">
        <f>SUM(D12:E12)</f>
        <v>527.4</v>
      </c>
      <c r="D12" s="30">
        <v>129.9</v>
      </c>
      <c r="E12" s="30">
        <v>397.5</v>
      </c>
      <c r="F12" s="30">
        <v>28.3</v>
      </c>
      <c r="G12" s="32">
        <f>SUM(B12,C12,F12)</f>
        <v>1220.0999999999999</v>
      </c>
      <c r="H12" s="29">
        <v>46.4</v>
      </c>
      <c r="I12" s="30">
        <v>7.2</v>
      </c>
      <c r="J12" s="30" t="s">
        <v>25</v>
      </c>
      <c r="K12" s="30" t="s">
        <v>25</v>
      </c>
      <c r="L12" s="30" t="s">
        <v>25</v>
      </c>
      <c r="M12" s="29">
        <v>236</v>
      </c>
      <c r="N12" s="30">
        <v>23.1</v>
      </c>
      <c r="O12" s="30" t="s">
        <v>25</v>
      </c>
      <c r="P12" s="30" t="s">
        <v>25</v>
      </c>
      <c r="Q12" s="30" t="s">
        <v>25</v>
      </c>
      <c r="R12" s="30" t="s">
        <v>25</v>
      </c>
      <c r="S12" s="29" t="s">
        <v>25</v>
      </c>
      <c r="T12" s="30" t="s">
        <v>25</v>
      </c>
      <c r="U12" s="30">
        <v>91.7</v>
      </c>
      <c r="V12" s="30" t="s">
        <v>25</v>
      </c>
      <c r="W12" s="30">
        <v>154.80000000000001</v>
      </c>
      <c r="X12" s="30" t="s">
        <v>25</v>
      </c>
      <c r="Y12" s="31" t="s">
        <v>25</v>
      </c>
      <c r="Z12" s="38">
        <f>SUM(G12:Y12)</f>
        <v>1779.3</v>
      </c>
    </row>
    <row r="13" spans="1:26" x14ac:dyDescent="0.25">
      <c r="A13" s="39">
        <v>2017</v>
      </c>
      <c r="B13" s="40">
        <v>711.5</v>
      </c>
      <c r="C13" s="30">
        <f>SUM(D13:E13)</f>
        <v>552.4</v>
      </c>
      <c r="D13" s="30">
        <v>127.8</v>
      </c>
      <c r="E13" s="30">
        <v>424.6</v>
      </c>
      <c r="F13" s="31">
        <v>36.299999999999997</v>
      </c>
      <c r="G13" s="32">
        <f>SUM(B13,C13,F13)</f>
        <v>1300.2</v>
      </c>
      <c r="H13" s="29">
        <v>46.2</v>
      </c>
      <c r="I13" s="30">
        <v>9.4</v>
      </c>
      <c r="J13" s="30" t="s">
        <v>25</v>
      </c>
      <c r="K13" s="30" t="s">
        <v>25</v>
      </c>
      <c r="L13" s="30" t="s">
        <v>25</v>
      </c>
      <c r="M13" s="29">
        <v>233.1</v>
      </c>
      <c r="N13" s="30">
        <v>21.7</v>
      </c>
      <c r="O13" s="30" t="s">
        <v>25</v>
      </c>
      <c r="P13" s="30" t="s">
        <v>25</v>
      </c>
      <c r="Q13" s="30" t="s">
        <v>25</v>
      </c>
      <c r="R13" s="30" t="s">
        <v>25</v>
      </c>
      <c r="S13" s="29" t="s">
        <v>25</v>
      </c>
      <c r="T13" s="30" t="s">
        <v>25</v>
      </c>
      <c r="U13" s="30">
        <v>98.5</v>
      </c>
      <c r="V13" s="30" t="s">
        <v>25</v>
      </c>
      <c r="W13" s="30">
        <v>212</v>
      </c>
      <c r="X13" s="30" t="s">
        <v>25</v>
      </c>
      <c r="Y13" s="31" t="s">
        <v>25</v>
      </c>
      <c r="Z13" s="45">
        <v>1921.2</v>
      </c>
    </row>
    <row r="14" spans="1:26" ht="15.75" thickBot="1" x14ac:dyDescent="0.3">
      <c r="A14" s="50">
        <v>2018</v>
      </c>
      <c r="B14" s="46">
        <v>758.9</v>
      </c>
      <c r="C14" s="20">
        <f>SUM(D14:E14)</f>
        <v>545.70000000000005</v>
      </c>
      <c r="D14" s="20">
        <v>130.19999999999999</v>
      </c>
      <c r="E14" s="20">
        <v>415.5</v>
      </c>
      <c r="F14" s="34">
        <v>36.700000000000003</v>
      </c>
      <c r="G14" s="41">
        <f>SUM(B14,C14,F14)</f>
        <v>1341.3</v>
      </c>
      <c r="H14" s="46">
        <v>40</v>
      </c>
      <c r="I14" s="20">
        <v>13</v>
      </c>
      <c r="J14" s="20" t="s">
        <v>25</v>
      </c>
      <c r="K14" s="20" t="s">
        <v>25</v>
      </c>
      <c r="L14" s="20" t="s">
        <v>25</v>
      </c>
      <c r="M14" s="19">
        <v>271.5</v>
      </c>
      <c r="N14" s="20">
        <v>25.8</v>
      </c>
      <c r="O14" s="20" t="s">
        <v>25</v>
      </c>
      <c r="P14" s="20" t="s">
        <v>25</v>
      </c>
      <c r="Q14" s="20" t="s">
        <v>25</v>
      </c>
      <c r="R14" s="20" t="s">
        <v>25</v>
      </c>
      <c r="S14" s="19" t="s">
        <v>25</v>
      </c>
      <c r="T14" s="20" t="s">
        <v>25</v>
      </c>
      <c r="U14" s="20">
        <v>106.4</v>
      </c>
      <c r="V14" s="20" t="s">
        <v>25</v>
      </c>
      <c r="W14" s="20">
        <v>208.2</v>
      </c>
      <c r="X14" s="20" t="s">
        <v>25</v>
      </c>
      <c r="Y14" s="34" t="s">
        <v>25</v>
      </c>
      <c r="Z14" s="42">
        <v>2006.1</v>
      </c>
    </row>
    <row r="15" spans="1:26" x14ac:dyDescent="0.25">
      <c r="A15" s="21"/>
      <c r="B15" s="22"/>
      <c r="C15" s="23"/>
      <c r="D15" s="24"/>
      <c r="E15" s="24"/>
      <c r="F15" s="24"/>
      <c r="G15" s="24"/>
    </row>
    <row r="16" spans="1:26" x14ac:dyDescent="0.25">
      <c r="A16" s="26" t="s">
        <v>0</v>
      </c>
      <c r="D16" s="24"/>
      <c r="E16" s="24"/>
      <c r="F16" s="24"/>
      <c r="G16" s="24"/>
    </row>
    <row r="17" spans="1:7" x14ac:dyDescent="0.25">
      <c r="A17" s="27"/>
      <c r="B17" s="28"/>
      <c r="C17" s="28"/>
      <c r="D17" s="28"/>
      <c r="E17" s="28"/>
      <c r="F17" s="28"/>
      <c r="G17" s="28"/>
    </row>
    <row r="18" spans="1:7" x14ac:dyDescent="0.25">
      <c r="A18" s="2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Struktura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2013-04-25T13:11:47Z</cp:lastPrinted>
  <dcterms:created xsi:type="dcterms:W3CDTF">2013-04-25T11:50:16Z</dcterms:created>
  <dcterms:modified xsi:type="dcterms:W3CDTF">2019-08-26T10:38:28Z</dcterms:modified>
</cp:coreProperties>
</file>