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Sheet1!$A$1:$AC$10</definedName>
  </definedNames>
  <calcPr calcId="152511"/>
</workbook>
</file>

<file path=xl/calcChain.xml><?xml version="1.0" encoding="utf-8"?>
<calcChain xmlns="http://schemas.openxmlformats.org/spreadsheetml/2006/main">
  <c r="W7" i="1" l="1"/>
  <c r="W8" i="1"/>
  <c r="X7" i="1" l="1"/>
  <c r="AA7" i="1" s="1"/>
  <c r="AC7" i="1" s="1"/>
  <c r="S7" i="1"/>
  <c r="W6" i="1" l="1"/>
  <c r="S8" i="1"/>
  <c r="S6" i="1"/>
  <c r="M6" i="1"/>
  <c r="G6" i="1"/>
  <c r="I6" i="1" s="1"/>
  <c r="X6" i="1" s="1"/>
  <c r="AA6" i="1" s="1"/>
  <c r="AC6" i="1" s="1"/>
  <c r="G7" i="1" l="1"/>
  <c r="I7" i="1" s="1"/>
  <c r="G8" i="1"/>
  <c r="I8" i="1" s="1"/>
  <c r="M7" i="1"/>
  <c r="M8" i="1"/>
  <c r="X8" i="1" l="1"/>
  <c r="AA8" i="1" s="1"/>
  <c r="AC8" i="1" s="1"/>
</calcChain>
</file>

<file path=xl/sharedStrings.xml><?xml version="1.0" encoding="utf-8"?>
<sst xmlns="http://schemas.openxmlformats.org/spreadsheetml/2006/main" count="40" uniqueCount="37">
  <si>
    <t>Periudha</t>
  </si>
  <si>
    <t>Primi i shkruar bruto</t>
  </si>
  <si>
    <t>Tabela 2.</t>
  </si>
  <si>
    <t>Primet neto të fituara</t>
  </si>
  <si>
    <t>Të hyrat</t>
  </si>
  <si>
    <t xml:space="preserve">Gjithsej të hyrat gjithpërfshirëse </t>
  </si>
  <si>
    <t xml:space="preserve">Të hyrat tjera gjithpërfshirëse </t>
  </si>
  <si>
    <t>-</t>
  </si>
  <si>
    <t xml:space="preserve">Ndryshimi neto i rezervave për primet e pa fituara </t>
  </si>
  <si>
    <t xml:space="preserve">Primi i ceduar tek risiguruesit </t>
  </si>
  <si>
    <t>Të hyrat tjera</t>
  </si>
  <si>
    <t>Ndryshimi në rezervën e primeve të pafituara për pjesën e risiguruesit</t>
  </si>
  <si>
    <t>Primi për portfolion rezervë</t>
  </si>
  <si>
    <t>Të hyrat neto</t>
  </si>
  <si>
    <t>Humbjet e ceduara tek risiguruesit</t>
  </si>
  <si>
    <t>Ndryshimet në rezervat për dëmet e siguruara</t>
  </si>
  <si>
    <t>Gjithsej humbjet dhe shpenzimet e korigjimit të humbjeve</t>
  </si>
  <si>
    <t xml:space="preserve">Humbjet dhe shpenzimet e korigjimit të humbjeve </t>
  </si>
  <si>
    <t>Shpenzimet për komision</t>
  </si>
  <si>
    <t>Ndryshimet në koston e shtyrë të përvetësuar</t>
  </si>
  <si>
    <t>Shpenzimet për marketing dhe administrative</t>
  </si>
  <si>
    <t>Komisioni i risiguruesit</t>
  </si>
  <si>
    <t>Gjithsej shpenzimet</t>
  </si>
  <si>
    <t xml:space="preserve">Humbjet dhe shpenzimet </t>
  </si>
  <si>
    <t>Të hyrat nga interesi</t>
  </si>
  <si>
    <t>Shpenzimet për interesi</t>
  </si>
  <si>
    <t>Fitimet nga këmbimi valutor</t>
  </si>
  <si>
    <t>Të hyrat financiare Neto</t>
  </si>
  <si>
    <t>Fitimi para tatimit</t>
  </si>
  <si>
    <t>Tatimi për të hyrat nga interesi</t>
  </si>
  <si>
    <t>Primi për tatimin</t>
  </si>
  <si>
    <t>Fitimi i vitit</t>
  </si>
  <si>
    <t>Kosto e shitjes së policave</t>
  </si>
  <si>
    <t>.</t>
  </si>
  <si>
    <t>Pasqyra e të ardhurave gjithëpërfshirëse  - Sigma SH.A</t>
  </si>
  <si>
    <t>(Shumat në mijëra  €)</t>
  </si>
  <si>
    <t>Burimi: Pasqyrat Financiare 2012 - 2014 (Banka Qendrore e Kosovës,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</si>
</sst>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6" xfId="0" quotePrefix="1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3" fontId="5" fillId="0" borderId="31" xfId="0" quotePrefix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7109375" style="2" customWidth="1"/>
    <col min="2" max="9" width="17.7109375" style="10" customWidth="1"/>
    <col min="10" max="10" width="19.42578125" style="10" customWidth="1"/>
    <col min="11" max="23" width="17.7109375" style="10" customWidth="1"/>
    <col min="24" max="25" width="16.7109375" style="10" customWidth="1"/>
    <col min="26" max="26" width="16.140625" style="10" customWidth="1"/>
    <col min="27" max="27" width="16.7109375" style="10" customWidth="1"/>
    <col min="28" max="29" width="17.7109375" style="10" customWidth="1"/>
    <col min="30" max="16384" width="9.140625" style="2"/>
  </cols>
  <sheetData>
    <row r="1" spans="1:29" x14ac:dyDescent="0.25">
      <c r="A1" s="5" t="s">
        <v>2</v>
      </c>
    </row>
    <row r="2" spans="1:29" s="7" customFormat="1" ht="18.75" x14ac:dyDescent="0.3">
      <c r="A2" s="6" t="s">
        <v>34</v>
      </c>
      <c r="B2" s="12"/>
      <c r="C2" s="12"/>
      <c r="D2" s="12"/>
      <c r="E2" s="12"/>
      <c r="F2" s="12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.75" thickBot="1" x14ac:dyDescent="0.3">
      <c r="A3" s="8" t="s">
        <v>35</v>
      </c>
    </row>
    <row r="4" spans="1:29" s="3" customFormat="1" ht="15" customHeight="1" x14ac:dyDescent="0.25">
      <c r="A4" s="64" t="s">
        <v>0</v>
      </c>
      <c r="B4" s="66" t="s">
        <v>4</v>
      </c>
      <c r="C4" s="67"/>
      <c r="D4" s="67"/>
      <c r="E4" s="67"/>
      <c r="F4" s="67"/>
      <c r="G4" s="67"/>
      <c r="H4" s="67"/>
      <c r="I4" s="67"/>
      <c r="J4" s="68" t="s">
        <v>23</v>
      </c>
      <c r="K4" s="69"/>
      <c r="L4" s="69"/>
      <c r="M4" s="69"/>
      <c r="N4" s="69"/>
      <c r="O4" s="69"/>
      <c r="P4" s="69"/>
      <c r="Q4" s="69"/>
      <c r="R4" s="69"/>
      <c r="S4" s="70"/>
      <c r="T4" s="71" t="s">
        <v>24</v>
      </c>
      <c r="U4" s="73" t="s">
        <v>25</v>
      </c>
      <c r="V4" s="75" t="s">
        <v>26</v>
      </c>
      <c r="W4" s="77" t="s">
        <v>27</v>
      </c>
      <c r="X4" s="62" t="s">
        <v>28</v>
      </c>
      <c r="Y4" s="71" t="s">
        <v>29</v>
      </c>
      <c r="Z4" s="79" t="s">
        <v>30</v>
      </c>
      <c r="AA4" s="81" t="s">
        <v>31</v>
      </c>
      <c r="AB4" s="58" t="s">
        <v>6</v>
      </c>
      <c r="AC4" s="60" t="s">
        <v>5</v>
      </c>
    </row>
    <row r="5" spans="1:29" s="3" customFormat="1" ht="62.25" customHeight="1" thickBot="1" x14ac:dyDescent="0.3">
      <c r="A5" s="65"/>
      <c r="B5" s="13" t="s">
        <v>1</v>
      </c>
      <c r="C5" s="14" t="s">
        <v>9</v>
      </c>
      <c r="D5" s="15" t="s">
        <v>8</v>
      </c>
      <c r="E5" s="15" t="s">
        <v>11</v>
      </c>
      <c r="F5" s="15" t="s">
        <v>12</v>
      </c>
      <c r="G5" s="16" t="s">
        <v>3</v>
      </c>
      <c r="H5" s="17" t="s">
        <v>10</v>
      </c>
      <c r="I5" s="18" t="s">
        <v>13</v>
      </c>
      <c r="J5" s="17" t="s">
        <v>17</v>
      </c>
      <c r="K5" s="19" t="s">
        <v>14</v>
      </c>
      <c r="L5" s="19" t="s">
        <v>15</v>
      </c>
      <c r="M5" s="16" t="s">
        <v>16</v>
      </c>
      <c r="N5" s="19" t="s">
        <v>32</v>
      </c>
      <c r="O5" s="19" t="s">
        <v>18</v>
      </c>
      <c r="P5" s="19" t="s">
        <v>19</v>
      </c>
      <c r="Q5" s="14" t="s">
        <v>20</v>
      </c>
      <c r="R5" s="19" t="s">
        <v>21</v>
      </c>
      <c r="S5" s="32" t="s">
        <v>22</v>
      </c>
      <c r="T5" s="72"/>
      <c r="U5" s="74"/>
      <c r="V5" s="76"/>
      <c r="W5" s="78"/>
      <c r="X5" s="63"/>
      <c r="Y5" s="72"/>
      <c r="Z5" s="80"/>
      <c r="AA5" s="82"/>
      <c r="AB5" s="59"/>
      <c r="AC5" s="61"/>
    </row>
    <row r="6" spans="1:29" s="4" customFormat="1" x14ac:dyDescent="0.25">
      <c r="A6" s="27">
        <v>2012</v>
      </c>
      <c r="B6" s="35">
        <v>7387.8680000000004</v>
      </c>
      <c r="C6" s="36">
        <v>-2088.0549999999998</v>
      </c>
      <c r="D6" s="36">
        <v>397.214</v>
      </c>
      <c r="E6" s="36">
        <v>-140.095</v>
      </c>
      <c r="F6" s="37">
        <v>-23.390999999999998</v>
      </c>
      <c r="G6" s="20">
        <f>SUM(B6:F6)</f>
        <v>5533.5410000000002</v>
      </c>
      <c r="H6" s="44">
        <v>102.24299999999999</v>
      </c>
      <c r="I6" s="29">
        <f>SUM(G6:H6)</f>
        <v>5635.7840000000006</v>
      </c>
      <c r="J6" s="35">
        <v>-4104.6319999999996</v>
      </c>
      <c r="K6" s="36">
        <v>1401.1690000000001</v>
      </c>
      <c r="L6" s="37">
        <v>-367.726</v>
      </c>
      <c r="M6" s="22">
        <f>SUM(J6:L6)</f>
        <v>-3071.1889999999999</v>
      </c>
      <c r="N6" s="35">
        <v>-847.16099999999994</v>
      </c>
      <c r="O6" s="36">
        <v>-305.14299999999997</v>
      </c>
      <c r="P6" s="36">
        <v>-72.558000000000007</v>
      </c>
      <c r="Q6" s="36">
        <v>-1734.2260000000001</v>
      </c>
      <c r="R6" s="53">
        <v>1064.4949999999999</v>
      </c>
      <c r="S6" s="33">
        <f>SUM(N6:R6)</f>
        <v>-1894.5929999999998</v>
      </c>
      <c r="T6" s="35">
        <v>514.53499999999997</v>
      </c>
      <c r="U6" s="36">
        <v>-51.72</v>
      </c>
      <c r="V6" s="51">
        <v>2.0110000000000001</v>
      </c>
      <c r="W6" s="30">
        <f>SUM(T6:V6)</f>
        <v>464.82599999999996</v>
      </c>
      <c r="X6" s="55">
        <f>SUM(I6,M6,S6,W6)</f>
        <v>1134.8280000000009</v>
      </c>
      <c r="Y6" s="48">
        <v>-67.379000000000005</v>
      </c>
      <c r="Z6" s="53">
        <v>-369.38400000000001</v>
      </c>
      <c r="AA6" s="34">
        <f>SUM(X6:Z6)</f>
        <v>698.06500000000096</v>
      </c>
      <c r="AB6" s="28" t="s">
        <v>7</v>
      </c>
      <c r="AC6" s="21">
        <f>SUM(AA6:AB6)</f>
        <v>698.06500000000096</v>
      </c>
    </row>
    <row r="7" spans="1:29" s="4" customFormat="1" x14ac:dyDescent="0.25">
      <c r="A7" s="27">
        <v>2013</v>
      </c>
      <c r="B7" s="38">
        <v>8915.5550000000003</v>
      </c>
      <c r="C7" s="39">
        <v>-3136.444</v>
      </c>
      <c r="D7" s="39">
        <v>-225.53899999999999</v>
      </c>
      <c r="E7" s="39">
        <v>991.86099999999999</v>
      </c>
      <c r="F7" s="40">
        <v>196.06</v>
      </c>
      <c r="G7" s="20">
        <f t="shared" ref="G7:G8" si="0">SUM(B7:F7)</f>
        <v>6741.4930000000013</v>
      </c>
      <c r="H7" s="45">
        <v>11.481999999999999</v>
      </c>
      <c r="I7" s="29">
        <f>SUM(G7:H7)</f>
        <v>6752.9750000000013</v>
      </c>
      <c r="J7" s="38">
        <v>-8210.1200000000008</v>
      </c>
      <c r="K7" s="39">
        <v>5504.7470000000003</v>
      </c>
      <c r="L7" s="40">
        <v>-1281.1500000000001</v>
      </c>
      <c r="M7" s="22">
        <f>SUM(J7:L7)</f>
        <v>-3986.5230000000006</v>
      </c>
      <c r="N7" s="38" t="s">
        <v>33</v>
      </c>
      <c r="O7" s="39">
        <v>-862.678</v>
      </c>
      <c r="P7" s="39">
        <v>105.694</v>
      </c>
      <c r="Q7" s="39">
        <v>-2186.66</v>
      </c>
      <c r="R7" s="54">
        <v>874.81200000000001</v>
      </c>
      <c r="S7" s="33">
        <f>SUM(N7:R7)</f>
        <v>-2068.8319999999999</v>
      </c>
      <c r="T7" s="38">
        <v>534.80200000000002</v>
      </c>
      <c r="U7" s="39">
        <v>-79.076999999999998</v>
      </c>
      <c r="V7" s="52">
        <v>-0.48699999999999999</v>
      </c>
      <c r="W7" s="30">
        <f>SUM(T7:V7)</f>
        <v>455.238</v>
      </c>
      <c r="X7" s="22">
        <f>SUM(I7,M7,S7,W7)</f>
        <v>1152.8580000000009</v>
      </c>
      <c r="Y7" s="49">
        <v>-51.314999999999998</v>
      </c>
      <c r="Z7" s="54">
        <v>-443.84</v>
      </c>
      <c r="AA7" s="34">
        <f>SUM(X7:Z7)</f>
        <v>657.70300000000088</v>
      </c>
      <c r="AB7" s="28" t="s">
        <v>7</v>
      </c>
      <c r="AC7" s="21">
        <f>SUM(AA7:AB7)</f>
        <v>657.70300000000088</v>
      </c>
    </row>
    <row r="8" spans="1:29" s="4" customFormat="1" ht="15.75" thickBot="1" x14ac:dyDescent="0.3">
      <c r="A8" s="9">
        <v>2014</v>
      </c>
      <c r="B8" s="41">
        <v>11051.592000000001</v>
      </c>
      <c r="C8" s="42">
        <v>-4432.5959999999995</v>
      </c>
      <c r="D8" s="42">
        <v>-863.18</v>
      </c>
      <c r="E8" s="42">
        <v>-430.79700000000003</v>
      </c>
      <c r="F8" s="43">
        <v>148.12899999999999</v>
      </c>
      <c r="G8" s="23">
        <f t="shared" si="0"/>
        <v>5473.1480000000001</v>
      </c>
      <c r="H8" s="46">
        <v>6.8680000000000003</v>
      </c>
      <c r="I8" s="24">
        <f>SUM(G8:H8)</f>
        <v>5480.0160000000005</v>
      </c>
      <c r="J8" s="41">
        <v>-3692.9740000000002</v>
      </c>
      <c r="K8" s="42">
        <v>657.33100000000002</v>
      </c>
      <c r="L8" s="43">
        <v>-279.44400000000002</v>
      </c>
      <c r="M8" s="23">
        <f>SUM(J8:L8)</f>
        <v>-3315.087</v>
      </c>
      <c r="N8" s="41" t="s">
        <v>33</v>
      </c>
      <c r="O8" s="42">
        <v>-893.51800000000003</v>
      </c>
      <c r="P8" s="42">
        <v>-72.921999999999997</v>
      </c>
      <c r="Q8" s="42">
        <v>-2203.3629999999998</v>
      </c>
      <c r="R8" s="57">
        <v>1383.2449999999999</v>
      </c>
      <c r="S8" s="56">
        <f t="shared" ref="S8" si="1">SUM(N8:R8)</f>
        <v>-1786.558</v>
      </c>
      <c r="T8" s="41">
        <v>368.10899999999998</v>
      </c>
      <c r="U8" s="42">
        <v>-72.013999999999996</v>
      </c>
      <c r="V8" s="47">
        <v>2.7040000000000002</v>
      </c>
      <c r="W8" s="23">
        <f t="shared" ref="W8" si="2">SUM(T8:V8)</f>
        <v>298.79899999999998</v>
      </c>
      <c r="X8" s="23">
        <f>SUM(I8,M8,S8,W8)</f>
        <v>677.17000000000053</v>
      </c>
      <c r="Y8" s="50">
        <v>-36.811</v>
      </c>
      <c r="Z8" s="43">
        <v>-554.52800000000002</v>
      </c>
      <c r="AA8" s="31">
        <f t="shared" ref="AA8" si="3">SUM(X8:Z8)</f>
        <v>85.831000000000472</v>
      </c>
      <c r="AB8" s="25" t="s">
        <v>7</v>
      </c>
      <c r="AC8" s="26">
        <f t="shared" ref="AC8" si="4">SUM(AA8:AB8)</f>
        <v>85.831000000000472</v>
      </c>
    </row>
    <row r="10" spans="1:29" x14ac:dyDescent="0.25">
      <c r="A10" s="1" t="s">
        <v>36</v>
      </c>
    </row>
  </sheetData>
  <mergeCells count="13">
    <mergeCell ref="AB4:AB5"/>
    <mergeCell ref="AC4:AC5"/>
    <mergeCell ref="X4:X5"/>
    <mergeCell ref="A4:A5"/>
    <mergeCell ref="B4:I4"/>
    <mergeCell ref="J4:S4"/>
    <mergeCell ref="T4:T5"/>
    <mergeCell ref="U4:U5"/>
    <mergeCell ref="V4:V5"/>
    <mergeCell ref="W4:W5"/>
    <mergeCell ref="Z4:Z5"/>
    <mergeCell ref="AA4:AA5"/>
    <mergeCell ref="Y4:Y5"/>
  </mergeCells>
  <pageMargins left="0.7" right="0.7" top="0.75" bottom="0.75" header="0.3" footer="0.3"/>
  <pageSetup scale="8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2016-03-21T16:40:05Z</dcterms:modified>
</cp:coreProperties>
</file>