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Sheet1!$A$1:$T$10</definedName>
  </definedNames>
  <calcPr calcId="152511"/>
</workbook>
</file>

<file path=xl/calcChain.xml><?xml version="1.0" encoding="utf-8"?>
<calcChain xmlns="http://schemas.openxmlformats.org/spreadsheetml/2006/main">
  <c r="R7" i="1" l="1"/>
  <c r="Q7" i="1"/>
  <c r="L7" i="1"/>
  <c r="Q6" i="1" l="1"/>
  <c r="E6" i="1" l="1"/>
  <c r="H6" i="1" s="1"/>
  <c r="L6" i="1" s="1"/>
  <c r="E7" i="1"/>
  <c r="H7" i="1" s="1"/>
  <c r="E8" i="1"/>
  <c r="H8" i="1" s="1"/>
  <c r="Q8" i="1"/>
  <c r="R6" i="1" l="1"/>
  <c r="T6" i="1" s="1"/>
  <c r="T7" i="1"/>
  <c r="L8" i="1"/>
  <c r="R8" i="1" s="1"/>
  <c r="T8" i="1" s="1"/>
</calcChain>
</file>

<file path=xl/sharedStrings.xml><?xml version="1.0" encoding="utf-8"?>
<sst xmlns="http://schemas.openxmlformats.org/spreadsheetml/2006/main" count="31" uniqueCount="28">
  <si>
    <t>Periudha</t>
  </si>
  <si>
    <t>Primi i shkruar bruto</t>
  </si>
  <si>
    <t>Tatimi mbi primin</t>
  </si>
  <si>
    <t>Fitimi / Humbja neto për vitin</t>
  </si>
  <si>
    <t>Tabela 2.</t>
  </si>
  <si>
    <t>Primet neto të fituara</t>
  </si>
  <si>
    <t>Gjithsej të hyrat</t>
  </si>
  <si>
    <t>Të hyrat</t>
  </si>
  <si>
    <t>Gjithsej humbjet dhe shpenzimet</t>
  </si>
  <si>
    <t xml:space="preserve">Gjithsej të hyrat gjithpërfshirëse </t>
  </si>
  <si>
    <t xml:space="preserve">Të hyrat tjera gjithpërfshirëse </t>
  </si>
  <si>
    <t>Primet neto të shkruara</t>
  </si>
  <si>
    <t>-</t>
  </si>
  <si>
    <t xml:space="preserve">Ndryshimi neto i rezervave për primet e pa fituara </t>
  </si>
  <si>
    <t>Shpenzimet administrative</t>
  </si>
  <si>
    <t>(Shumat në mijëra  €)</t>
  </si>
  <si>
    <t xml:space="preserve">Primi i ceduar tek risiguruesit </t>
  </si>
  <si>
    <t>Ndryshimi në rezervën e primeve të pafituara për pjesën e risiguruesit</t>
  </si>
  <si>
    <t>Shpenzimet e marrjes në sigurim</t>
  </si>
  <si>
    <t>Fondi i garancisë nga Byroja e Sigurimeve të Kosovës</t>
  </si>
  <si>
    <t>Të hyrat nga interesi</t>
  </si>
  <si>
    <t>Të hyrat tjera</t>
  </si>
  <si>
    <t xml:space="preserve">Humbjet dhe shpenzimet e korigjimit të humbjeve </t>
  </si>
  <si>
    <t>Shpenzime të interesit</t>
  </si>
  <si>
    <t>.</t>
  </si>
  <si>
    <t xml:space="preserve">Humbjet dhe shpenzimet </t>
  </si>
  <si>
    <t>Pasqyra e të ardhurave gjithëpërfshirëse - Sigal Uniqa Group Austria SH.A</t>
  </si>
  <si>
    <t>Burimi: Pasqyrat Financiare 2012 - 2014 (Banka Qendrore e Kosovës,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</si>
</sst>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3" fontId="5" fillId="0" borderId="34" xfId="0" quotePrefix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12" width="17.7109375" style="10" customWidth="1"/>
    <col min="13" max="13" width="19.42578125" style="10" customWidth="1"/>
    <col min="14" max="14" width="18.7109375" style="10" customWidth="1"/>
    <col min="15" max="20" width="17.7109375" style="10" customWidth="1"/>
    <col min="21" max="16384" width="9.140625" style="2"/>
  </cols>
  <sheetData>
    <row r="1" spans="1:20" x14ac:dyDescent="0.25">
      <c r="A1" s="5" t="s">
        <v>4</v>
      </c>
    </row>
    <row r="2" spans="1:20" s="7" customFormat="1" ht="18.75" x14ac:dyDescent="0.3">
      <c r="A2" s="6" t="s">
        <v>26</v>
      </c>
      <c r="B2" s="12"/>
      <c r="C2" s="12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thickBot="1" x14ac:dyDescent="0.3">
      <c r="A3" s="8" t="s">
        <v>15</v>
      </c>
    </row>
    <row r="4" spans="1:20" s="3" customFormat="1" ht="15" customHeight="1" x14ac:dyDescent="0.25">
      <c r="A4" s="52" t="s">
        <v>0</v>
      </c>
      <c r="B4" s="54" t="s"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47" t="s">
        <v>25</v>
      </c>
      <c r="N4" s="48"/>
      <c r="O4" s="48"/>
      <c r="P4" s="48"/>
      <c r="Q4" s="49"/>
      <c r="R4" s="50" t="s">
        <v>3</v>
      </c>
      <c r="S4" s="43" t="s">
        <v>10</v>
      </c>
      <c r="T4" s="45" t="s">
        <v>9</v>
      </c>
    </row>
    <row r="5" spans="1:20" s="3" customFormat="1" ht="62.25" customHeight="1" thickBot="1" x14ac:dyDescent="0.3">
      <c r="A5" s="53"/>
      <c r="B5" s="13" t="s">
        <v>1</v>
      </c>
      <c r="C5" s="14" t="s">
        <v>2</v>
      </c>
      <c r="D5" s="15" t="s">
        <v>13</v>
      </c>
      <c r="E5" s="16" t="s">
        <v>11</v>
      </c>
      <c r="F5" s="17" t="s">
        <v>16</v>
      </c>
      <c r="G5" s="17" t="s">
        <v>17</v>
      </c>
      <c r="H5" s="18" t="s">
        <v>5</v>
      </c>
      <c r="I5" s="17" t="s">
        <v>21</v>
      </c>
      <c r="J5" s="20" t="s">
        <v>20</v>
      </c>
      <c r="K5" s="20" t="s">
        <v>23</v>
      </c>
      <c r="L5" s="19" t="s">
        <v>6</v>
      </c>
      <c r="M5" s="17" t="s">
        <v>22</v>
      </c>
      <c r="N5" s="20" t="s">
        <v>18</v>
      </c>
      <c r="O5" s="20" t="s">
        <v>19</v>
      </c>
      <c r="P5" s="14" t="s">
        <v>14</v>
      </c>
      <c r="Q5" s="21" t="s">
        <v>8</v>
      </c>
      <c r="R5" s="51"/>
      <c r="S5" s="44"/>
      <c r="T5" s="46"/>
    </row>
    <row r="6" spans="1:20" s="4" customFormat="1" x14ac:dyDescent="0.25">
      <c r="A6" s="31">
        <v>2012</v>
      </c>
      <c r="B6" s="34">
        <v>9222.7430000000004</v>
      </c>
      <c r="C6" s="35">
        <v>-453.09300000000002</v>
      </c>
      <c r="D6" s="36">
        <v>-224.41300000000001</v>
      </c>
      <c r="E6" s="22">
        <f t="shared" ref="E6:E8" si="0">SUM(B6:D6)</f>
        <v>8545.2369999999992</v>
      </c>
      <c r="F6" s="34">
        <v>-600.63400000000001</v>
      </c>
      <c r="G6" s="36">
        <v>90.817999999999998</v>
      </c>
      <c r="H6" s="33">
        <f t="shared" ref="H6:H8" si="1">SUM(E6:G6)</f>
        <v>8035.4209999999994</v>
      </c>
      <c r="I6" s="34">
        <v>62.09</v>
      </c>
      <c r="J6" s="35">
        <v>338.32299999999998</v>
      </c>
      <c r="K6" s="36">
        <v>-3.3370000000000002</v>
      </c>
      <c r="L6" s="24">
        <f>SUM(H6:K6)</f>
        <v>8432.4969999999994</v>
      </c>
      <c r="M6" s="34">
        <v>-3286.5749999999998</v>
      </c>
      <c r="N6" s="35">
        <v>-1398.4639999999999</v>
      </c>
      <c r="O6" s="35">
        <v>-727.75599999999997</v>
      </c>
      <c r="P6" s="36">
        <v>-2450.4250000000002</v>
      </c>
      <c r="Q6" s="24">
        <f>SUM(M6:P6)</f>
        <v>-7863.22</v>
      </c>
      <c r="R6" s="25">
        <f>SUM(L6,Q6)</f>
        <v>569.27699999999913</v>
      </c>
      <c r="S6" s="32" t="s">
        <v>12</v>
      </c>
      <c r="T6" s="23">
        <f t="shared" ref="T6:T8" si="2">SUM(R6:S6)</f>
        <v>569.27699999999913</v>
      </c>
    </row>
    <row r="7" spans="1:20" s="4" customFormat="1" x14ac:dyDescent="0.25">
      <c r="A7" s="31">
        <v>2013</v>
      </c>
      <c r="B7" s="37">
        <v>10912.743</v>
      </c>
      <c r="C7" s="38">
        <v>-517.25599999999997</v>
      </c>
      <c r="D7" s="39">
        <v>-609.29200000000003</v>
      </c>
      <c r="E7" s="22">
        <f t="shared" si="0"/>
        <v>9786.1950000000015</v>
      </c>
      <c r="F7" s="37">
        <v>-669.47900000000004</v>
      </c>
      <c r="G7" s="39">
        <v>93.47</v>
      </c>
      <c r="H7" s="33">
        <f t="shared" si="1"/>
        <v>9210.1860000000015</v>
      </c>
      <c r="I7" s="37">
        <v>39.557000000000002</v>
      </c>
      <c r="J7" s="38">
        <v>327.78500000000003</v>
      </c>
      <c r="K7" s="39" t="s">
        <v>24</v>
      </c>
      <c r="L7" s="24">
        <f>SUM(H7:K7)</f>
        <v>9577.5280000000021</v>
      </c>
      <c r="M7" s="37">
        <v>-4149.0029999999997</v>
      </c>
      <c r="N7" s="38">
        <v>-1695.625</v>
      </c>
      <c r="O7" s="38">
        <v>-887.62900000000002</v>
      </c>
      <c r="P7" s="39">
        <v>-2730.3969999999999</v>
      </c>
      <c r="Q7" s="24">
        <f>SUM(M7:P7)</f>
        <v>-9462.6539999999986</v>
      </c>
      <c r="R7" s="25">
        <f>SUM(L7,Q7)</f>
        <v>114.87400000000343</v>
      </c>
      <c r="S7" s="32" t="s">
        <v>12</v>
      </c>
      <c r="T7" s="23">
        <f t="shared" si="2"/>
        <v>114.87400000000343</v>
      </c>
    </row>
    <row r="8" spans="1:20" s="4" customFormat="1" ht="15.75" thickBot="1" x14ac:dyDescent="0.3">
      <c r="A8" s="9">
        <v>2014</v>
      </c>
      <c r="B8" s="40">
        <v>12392.3</v>
      </c>
      <c r="C8" s="41">
        <v>-621.30700000000002</v>
      </c>
      <c r="D8" s="42">
        <v>-704.58100000000002</v>
      </c>
      <c r="E8" s="26">
        <f t="shared" si="0"/>
        <v>11066.411999999998</v>
      </c>
      <c r="F8" s="40">
        <v>-661.12</v>
      </c>
      <c r="G8" s="42">
        <v>-86.906999999999996</v>
      </c>
      <c r="H8" s="27">
        <f t="shared" si="1"/>
        <v>10318.384999999998</v>
      </c>
      <c r="I8" s="40">
        <v>43.075000000000003</v>
      </c>
      <c r="J8" s="41">
        <v>175.42099999999999</v>
      </c>
      <c r="K8" s="42" t="s">
        <v>24</v>
      </c>
      <c r="L8" s="26">
        <f>SUM(H8:K8)</f>
        <v>10536.880999999999</v>
      </c>
      <c r="M8" s="40">
        <v>-4689.2849999999999</v>
      </c>
      <c r="N8" s="41">
        <v>-1631.971</v>
      </c>
      <c r="O8" s="41">
        <v>-946.85699999999997</v>
      </c>
      <c r="P8" s="42">
        <v>-3146.5810000000001</v>
      </c>
      <c r="Q8" s="26">
        <f>SUM(M8:P8)</f>
        <v>-10414.694</v>
      </c>
      <c r="R8" s="28">
        <f>SUM(L8,Q8)</f>
        <v>122.1869999999999</v>
      </c>
      <c r="S8" s="29" t="s">
        <v>12</v>
      </c>
      <c r="T8" s="30">
        <f t="shared" si="2"/>
        <v>122.1869999999999</v>
      </c>
    </row>
    <row r="10" spans="1:20" x14ac:dyDescent="0.25">
      <c r="A10" s="1" t="s">
        <v>27</v>
      </c>
    </row>
  </sheetData>
  <mergeCells count="6">
    <mergeCell ref="S4:S5"/>
    <mergeCell ref="T4:T5"/>
    <mergeCell ref="M4:Q4"/>
    <mergeCell ref="R4:R5"/>
    <mergeCell ref="A4:A5"/>
    <mergeCell ref="B4:L4"/>
  </mergeCells>
  <pageMargins left="0.7" right="0.7" top="0.75" bottom="0.75" header="0.3" footer="0.3"/>
  <pageSetup scale="8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2016-03-21T16:40:14Z</dcterms:modified>
</cp:coreProperties>
</file>