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Sheet1!$A$1:$W$9</definedName>
  </definedNames>
  <calcPr calcId="152511"/>
</workbook>
</file>

<file path=xl/calcChain.xml><?xml version="1.0" encoding="utf-8"?>
<calcChain xmlns="http://schemas.openxmlformats.org/spreadsheetml/2006/main">
  <c r="U6" i="1" l="1"/>
  <c r="T6" i="1"/>
  <c r="N6" i="1"/>
  <c r="E6" i="1" l="1"/>
  <c r="H6" i="1" s="1"/>
  <c r="T7" i="1" l="1"/>
  <c r="E7" i="1" l="1"/>
  <c r="H7" i="1" l="1"/>
  <c r="N7" i="1" l="1"/>
  <c r="U7" i="1" s="1"/>
  <c r="W7" i="1" s="1"/>
  <c r="W6" i="1"/>
</calcChain>
</file>

<file path=xl/sharedStrings.xml><?xml version="1.0" encoding="utf-8"?>
<sst xmlns="http://schemas.openxmlformats.org/spreadsheetml/2006/main" count="33" uniqueCount="30">
  <si>
    <t>Periudha</t>
  </si>
  <si>
    <t>Primi i shkruar bruto</t>
  </si>
  <si>
    <t>Tatimi mbi primin</t>
  </si>
  <si>
    <t>Primi i ceduar tek risiguruesit</t>
  </si>
  <si>
    <t>Fitimi / Humbja neto për vitin</t>
  </si>
  <si>
    <t>Tabela 2.</t>
  </si>
  <si>
    <t>Primet neto të fituara</t>
  </si>
  <si>
    <t>Të hyrat tjera</t>
  </si>
  <si>
    <t>Gjithsej të hyrat</t>
  </si>
  <si>
    <t>Të hyrat</t>
  </si>
  <si>
    <t>Gjithsej humbjet dhe shpenzimet</t>
  </si>
  <si>
    <t xml:space="preserve">Gjithsej të hyrat gjithpërfshirëse </t>
  </si>
  <si>
    <t xml:space="preserve">Të hyrat tjera gjithpërfshirëse </t>
  </si>
  <si>
    <t>Primet neto të shkruara</t>
  </si>
  <si>
    <t>Pjesa e risiguruesve në ndryshimin neto të rezervave për primet e pa fituara</t>
  </si>
  <si>
    <t>Humbjet dhe shpenzimet e korigjimit të humbjeve (rezervat teknike)</t>
  </si>
  <si>
    <t>-</t>
  </si>
  <si>
    <t xml:space="preserve">Ndryshimi neto i rezervave për primet e pa fituara </t>
  </si>
  <si>
    <t>Të hyrat nga investimet</t>
  </si>
  <si>
    <t>Tatimi në të hyrat nga interesi</t>
  </si>
  <si>
    <t xml:space="preserve">Komisioni nga risiguruesi </t>
  </si>
  <si>
    <t>Shpenzimet administrative</t>
  </si>
  <si>
    <t>Humbjet nga investimet në bono të thesarit</t>
  </si>
  <si>
    <t>Rikuperimet e risiguruesit</t>
  </si>
  <si>
    <t>Pagesat për dëmet e siguruara</t>
  </si>
  <si>
    <t>Shpenzimet për shitjen e policave</t>
  </si>
  <si>
    <t xml:space="preserve">Humbjet dhe shpenzimet </t>
  </si>
  <si>
    <t>Pasqyra e të ardhurave gjithëpërfshirëse - Grawe Elsig SH.A</t>
  </si>
  <si>
    <t>(Shumat në mijëra  €)</t>
  </si>
  <si>
    <t>Burimi: Pasqyrat Financiare 2013 - 2014 (Banka Qendrore e Kosovës,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</si>
</sst>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2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/>
    <xf numFmtId="0" fontId="8" fillId="0" borderId="0" xfId="0" applyFont="1"/>
    <xf numFmtId="0" fontId="9" fillId="0" borderId="0" xfId="0" applyFont="1"/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5" fillId="0" borderId="8" xfId="0" quotePrefix="1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3" fontId="5" fillId="0" borderId="5" xfId="0" quotePrefix="1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3" fontId="5" fillId="0" borderId="34" xfId="0" applyNumberFormat="1" applyFont="1" applyBorder="1" applyAlignment="1">
      <alignment horizontal="center"/>
    </xf>
    <xf numFmtId="164" fontId="2" fillId="0" borderId="35" xfId="0" applyNumberFormat="1" applyFont="1" applyBorder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164" fontId="2" fillId="0" borderId="37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showGridLines="0" tabSelected="1" zoomScaleNormal="100" workbookViewId="0">
      <pane xSplit="1" ySplit="5" topLeftCell="B6" activePane="bottomRight" state="frozen"/>
      <selection pane="topRight" activeCell="B1" sqref="B1"/>
      <selection pane="bottomLeft" activeCell="A8" sqref="A8"/>
      <selection pane="bottomRight"/>
    </sheetView>
  </sheetViews>
  <sheetFormatPr defaultRowHeight="15" x14ac:dyDescent="0.25"/>
  <cols>
    <col min="1" max="1" width="17.7109375" style="2" customWidth="1"/>
    <col min="2" max="14" width="17.7109375" style="11" customWidth="1"/>
    <col min="15" max="15" width="19.42578125" style="11" customWidth="1"/>
    <col min="16" max="23" width="17.7109375" style="11" customWidth="1"/>
    <col min="24" max="16384" width="9.140625" style="2"/>
  </cols>
  <sheetData>
    <row r="1" spans="1:23" x14ac:dyDescent="0.25">
      <c r="A1" s="5" t="s">
        <v>5</v>
      </c>
    </row>
    <row r="2" spans="1:23" s="7" customFormat="1" ht="18.75" x14ac:dyDescent="0.3">
      <c r="A2" s="6" t="s">
        <v>27</v>
      </c>
      <c r="B2" s="13"/>
      <c r="C2" s="13"/>
      <c r="D2" s="13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15.75" thickBot="1" x14ac:dyDescent="0.3">
      <c r="A3" s="8" t="s">
        <v>28</v>
      </c>
    </row>
    <row r="4" spans="1:23" s="3" customFormat="1" ht="15" customHeight="1" x14ac:dyDescent="0.25">
      <c r="A4" s="50" t="s">
        <v>0</v>
      </c>
      <c r="B4" s="52" t="s">
        <v>9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45" t="s">
        <v>26</v>
      </c>
      <c r="P4" s="46"/>
      <c r="Q4" s="46"/>
      <c r="R4" s="46"/>
      <c r="S4" s="46"/>
      <c r="T4" s="47"/>
      <c r="U4" s="48" t="s">
        <v>4</v>
      </c>
      <c r="V4" s="41" t="s">
        <v>12</v>
      </c>
      <c r="W4" s="43" t="s">
        <v>11</v>
      </c>
    </row>
    <row r="5" spans="1:23" s="3" customFormat="1" ht="62.25" customHeight="1" thickBot="1" x14ac:dyDescent="0.3">
      <c r="A5" s="51"/>
      <c r="B5" s="14" t="s">
        <v>1</v>
      </c>
      <c r="C5" s="15" t="s">
        <v>2</v>
      </c>
      <c r="D5" s="16" t="s">
        <v>17</v>
      </c>
      <c r="E5" s="17" t="s">
        <v>13</v>
      </c>
      <c r="F5" s="18" t="s">
        <v>3</v>
      </c>
      <c r="G5" s="15" t="s">
        <v>14</v>
      </c>
      <c r="H5" s="19" t="s">
        <v>6</v>
      </c>
      <c r="I5" s="15" t="s">
        <v>18</v>
      </c>
      <c r="J5" s="15" t="s">
        <v>19</v>
      </c>
      <c r="K5" s="15" t="s">
        <v>23</v>
      </c>
      <c r="L5" s="15" t="s">
        <v>20</v>
      </c>
      <c r="M5" s="20" t="s">
        <v>7</v>
      </c>
      <c r="N5" s="21" t="s">
        <v>8</v>
      </c>
      <c r="O5" s="18" t="s">
        <v>15</v>
      </c>
      <c r="P5" s="22" t="s">
        <v>25</v>
      </c>
      <c r="Q5" s="22" t="s">
        <v>24</v>
      </c>
      <c r="R5" s="16" t="s">
        <v>21</v>
      </c>
      <c r="S5" s="20" t="s">
        <v>22</v>
      </c>
      <c r="T5" s="23" t="s">
        <v>10</v>
      </c>
      <c r="U5" s="49"/>
      <c r="V5" s="42"/>
      <c r="W5" s="44"/>
    </row>
    <row r="6" spans="1:23" s="4" customFormat="1" x14ac:dyDescent="0.25">
      <c r="A6" s="9">
        <v>2013</v>
      </c>
      <c r="B6" s="35">
        <v>400.315</v>
      </c>
      <c r="C6" s="36">
        <v>-20.015999999999998</v>
      </c>
      <c r="D6" s="37">
        <v>-115.246</v>
      </c>
      <c r="E6" s="24">
        <f>SUM(B6:D6)</f>
        <v>265.053</v>
      </c>
      <c r="F6" s="35">
        <v>-21.838000000000001</v>
      </c>
      <c r="G6" s="37">
        <v>16.033000000000001</v>
      </c>
      <c r="H6" s="25">
        <f t="shared" ref="H6:H7" si="0">SUM(E6:G6)</f>
        <v>259.24799999999999</v>
      </c>
      <c r="I6" s="35">
        <v>126.783</v>
      </c>
      <c r="J6" s="36">
        <v>-12.678000000000001</v>
      </c>
      <c r="K6" s="36">
        <v>8.1760000000000002</v>
      </c>
      <c r="L6" s="36">
        <v>5.7110000000000003</v>
      </c>
      <c r="M6" s="37" t="s">
        <v>16</v>
      </c>
      <c r="N6" s="27">
        <f>SUM(H6:M6)</f>
        <v>387.24</v>
      </c>
      <c r="O6" s="35">
        <v>-32.286999999999999</v>
      </c>
      <c r="P6" s="36">
        <v>-110.852</v>
      </c>
      <c r="Q6" s="36">
        <v>-27.065000000000001</v>
      </c>
      <c r="R6" s="36">
        <v>-97.381</v>
      </c>
      <c r="S6" s="37" t="s">
        <v>16</v>
      </c>
      <c r="T6" s="27">
        <f>SUM(O6:S6)</f>
        <v>-267.58500000000004</v>
      </c>
      <c r="U6" s="28">
        <f>SUM(N6,T6)</f>
        <v>119.65499999999997</v>
      </c>
      <c r="V6" s="29" t="s">
        <v>16</v>
      </c>
      <c r="W6" s="26">
        <f t="shared" ref="W6:W7" si="1">SUM(U6:V6)</f>
        <v>119.65499999999997</v>
      </c>
    </row>
    <row r="7" spans="1:23" s="4" customFormat="1" ht="15.75" thickBot="1" x14ac:dyDescent="0.3">
      <c r="A7" s="10">
        <v>2014</v>
      </c>
      <c r="B7" s="38">
        <v>485.173</v>
      </c>
      <c r="C7" s="39">
        <v>-24.259</v>
      </c>
      <c r="D7" s="40">
        <v>-28.134</v>
      </c>
      <c r="E7" s="30">
        <f t="shared" ref="E7" si="2">SUM(B7:D7)</f>
        <v>432.78</v>
      </c>
      <c r="F7" s="38">
        <v>-29.652999999999999</v>
      </c>
      <c r="G7" s="40">
        <v>6.4080000000000004</v>
      </c>
      <c r="H7" s="34">
        <f t="shared" si="0"/>
        <v>409.53499999999997</v>
      </c>
      <c r="I7" s="38">
        <v>109.643</v>
      </c>
      <c r="J7" s="39">
        <v>-10.964</v>
      </c>
      <c r="K7" s="39">
        <v>3.3860000000000001</v>
      </c>
      <c r="L7" s="39">
        <v>8.8870000000000005</v>
      </c>
      <c r="M7" s="40">
        <v>0.27300000000000002</v>
      </c>
      <c r="N7" s="30">
        <f>SUM(H7:M7)</f>
        <v>520.7600000000001</v>
      </c>
      <c r="O7" s="38">
        <v>-56.356000000000002</v>
      </c>
      <c r="P7" s="39">
        <v>-113.19</v>
      </c>
      <c r="Q7" s="39">
        <v>-12.49</v>
      </c>
      <c r="R7" s="39">
        <v>-186.63900000000001</v>
      </c>
      <c r="S7" s="40">
        <v>-2.4990000000000001</v>
      </c>
      <c r="T7" s="30">
        <f>SUM(O7:S7)</f>
        <v>-371.17400000000004</v>
      </c>
      <c r="U7" s="31">
        <f>SUM(N7,T7)</f>
        <v>149.58600000000007</v>
      </c>
      <c r="V7" s="32" t="s">
        <v>16</v>
      </c>
      <c r="W7" s="33">
        <f t="shared" si="1"/>
        <v>149.58600000000007</v>
      </c>
    </row>
    <row r="9" spans="1:23" x14ac:dyDescent="0.25">
      <c r="A9" s="1" t="s">
        <v>29</v>
      </c>
    </row>
  </sheetData>
  <mergeCells count="6">
    <mergeCell ref="V4:V5"/>
    <mergeCell ref="W4:W5"/>
    <mergeCell ref="O4:T4"/>
    <mergeCell ref="U4:U5"/>
    <mergeCell ref="A4:A5"/>
    <mergeCell ref="B4:N4"/>
  </mergeCells>
  <pageMargins left="0.7" right="0.7" top="0.75" bottom="0.75" header="0.3" footer="0.3"/>
  <pageSetup scale="88" orientation="landscape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2016-12-28T09:12:10Z</dcterms:modified>
</cp:coreProperties>
</file>