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Print_Area" localSheetId="0">Sheet1!$A$1:$W$10</definedName>
  </definedNames>
  <calcPr calcId="152511"/>
</workbook>
</file>

<file path=xl/calcChain.xml><?xml version="1.0" encoding="utf-8"?>
<calcChain xmlns="http://schemas.openxmlformats.org/spreadsheetml/2006/main">
  <c r="U7" i="1" l="1"/>
  <c r="T7" i="1"/>
  <c r="M7" i="1"/>
  <c r="T6" i="1" l="1"/>
  <c r="T8" i="1" l="1"/>
  <c r="E6" i="1" l="1"/>
  <c r="E7" i="1"/>
  <c r="E8" i="1"/>
  <c r="H6" i="1" l="1"/>
  <c r="M6" i="1" s="1"/>
  <c r="H7" i="1"/>
  <c r="H8" i="1"/>
  <c r="M8" i="1" s="1"/>
  <c r="U8" i="1" s="1"/>
  <c r="W8" i="1" s="1"/>
  <c r="U6" i="1" l="1"/>
  <c r="W6" i="1" s="1"/>
  <c r="W7" i="1"/>
</calcChain>
</file>

<file path=xl/sharedStrings.xml><?xml version="1.0" encoding="utf-8"?>
<sst xmlns="http://schemas.openxmlformats.org/spreadsheetml/2006/main" count="33" uniqueCount="30">
  <si>
    <t>Periudha</t>
  </si>
  <si>
    <t>Primi i shkruar bruto</t>
  </si>
  <si>
    <t>Tatimi mbi primin</t>
  </si>
  <si>
    <t>Primi i ceduar tek risiguruesit</t>
  </si>
  <si>
    <t>Kontributi për BKS - Fondin e kompensimit</t>
  </si>
  <si>
    <t>Fitimi / Humbja neto për vitin</t>
  </si>
  <si>
    <t>Tabela 2.</t>
  </si>
  <si>
    <t>Primet neto të fituara</t>
  </si>
  <si>
    <t>Të hyrat tjera</t>
  </si>
  <si>
    <t>Gjithsej të hyrat</t>
  </si>
  <si>
    <t>Të hyrat</t>
  </si>
  <si>
    <t>Gjithsej humbjet dhe shpenzimet</t>
  </si>
  <si>
    <t xml:space="preserve">Gjithsej të hyrat gjithpërfshirëse </t>
  </si>
  <si>
    <t xml:space="preserve">Të hyrat tjera gjithpërfshirëse </t>
  </si>
  <si>
    <t>Primet neto të shkruara</t>
  </si>
  <si>
    <t>Pjesa e risiguruesve në ndryshimin neto të rezervave për primet e pa fituara</t>
  </si>
  <si>
    <t>Ndryshimi neto i rezervave për primet e pa fituara</t>
  </si>
  <si>
    <t>Përqindja e të hyrave nga BKS</t>
  </si>
  <si>
    <t>Komisioni nga risiguruesi</t>
  </si>
  <si>
    <t>Të hyrat nga interesi</t>
  </si>
  <si>
    <t>Humbjet dhe shpenzimet e korigjimit të humbjeve (rezervat teknike)</t>
  </si>
  <si>
    <t>Pjesa e shpenzimeve të BKS-së</t>
  </si>
  <si>
    <t>Kostot e përvetësuara të shtyra diferenca (DAC)</t>
  </si>
  <si>
    <t>Shpenzimet administrative dhe të marketingut</t>
  </si>
  <si>
    <t>Shpenzimet e amortizimit</t>
  </si>
  <si>
    <t>-</t>
  </si>
  <si>
    <t xml:space="preserve">Humbjet dhe shpenzimet </t>
  </si>
  <si>
    <t>Pasqyra e të ardhurave gjithëpërfshirëse - Elsig SH.A</t>
  </si>
  <si>
    <t>Burimi: Pasqyrat Financiare 2012 - 2014 (Banka Qendrore e Kosovës, 2016)</t>
  </si>
  <si>
    <t>(Shumat në mijëra 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</si>
</sst>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/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 style="thin">
        <color indexed="64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auto="1"/>
      </bottom>
      <diagonal/>
    </border>
    <border>
      <left style="thin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auto="1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2" fillId="0" borderId="0" xfId="0" applyFont="1"/>
    <xf numFmtId="0" fontId="2" fillId="3" borderId="0" xfId="0" applyFont="1" applyFill="1"/>
    <xf numFmtId="0" fontId="5" fillId="0" borderId="0" xfId="0" applyFont="1"/>
    <xf numFmtId="0" fontId="6" fillId="0" borderId="0" xfId="0" applyFont="1"/>
    <xf numFmtId="0" fontId="7" fillId="0" borderId="0" xfId="0" applyFont="1" applyAlignment="1"/>
    <xf numFmtId="0" fontId="8" fillId="0" borderId="0" xfId="0" applyFont="1"/>
    <xf numFmtId="0" fontId="9" fillId="0" borderId="0" xfId="0" applyFont="1"/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/>
    </xf>
    <xf numFmtId="3" fontId="5" fillId="0" borderId="31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3" fontId="5" fillId="0" borderId="25" xfId="0" applyNumberFormat="1" applyFont="1" applyBorder="1" applyAlignment="1">
      <alignment horizontal="center"/>
    </xf>
    <xf numFmtId="3" fontId="5" fillId="0" borderId="12" xfId="0" quotePrefix="1" applyNumberFormat="1" applyFont="1" applyBorder="1" applyAlignment="1">
      <alignment horizontal="center"/>
    </xf>
    <xf numFmtId="3" fontId="5" fillId="0" borderId="29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3" fontId="5" fillId="0" borderId="30" xfId="0" applyNumberFormat="1" applyFont="1" applyBorder="1" applyAlignment="1">
      <alignment horizontal="center"/>
    </xf>
    <xf numFmtId="3" fontId="5" fillId="0" borderId="8" xfId="0" quotePrefix="1" applyNumberFormat="1" applyFont="1" applyBorder="1" applyAlignment="1">
      <alignment horizontal="center"/>
    </xf>
    <xf numFmtId="3" fontId="5" fillId="0" borderId="32" xfId="0" applyNumberFormat="1" applyFont="1" applyBorder="1" applyAlignment="1">
      <alignment horizontal="center"/>
    </xf>
    <xf numFmtId="164" fontId="2" fillId="0" borderId="40" xfId="0" applyNumberFormat="1" applyFont="1" applyBorder="1" applyAlignment="1">
      <alignment horizontal="center"/>
    </xf>
    <xf numFmtId="164" fontId="2" fillId="0" borderId="41" xfId="0" applyNumberFormat="1" applyFont="1" applyBorder="1" applyAlignment="1">
      <alignment horizontal="center"/>
    </xf>
    <xf numFmtId="164" fontId="2" fillId="0" borderId="42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2" fillId="0" borderId="19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2" fillId="0" borderId="43" xfId="0" applyNumberFormat="1" applyFont="1" applyBorder="1" applyAlignment="1">
      <alignment horizontal="center"/>
    </xf>
    <xf numFmtId="164" fontId="2" fillId="0" borderId="38" xfId="0" applyNumberFormat="1" applyFont="1" applyBorder="1" applyAlignment="1">
      <alignment horizontal="center"/>
    </xf>
    <xf numFmtId="164" fontId="2" fillId="0" borderId="39" xfId="0" applyNumberFormat="1" applyFont="1" applyBorder="1" applyAlignment="1">
      <alignment horizontal="center"/>
    </xf>
    <xf numFmtId="0" fontId="2" fillId="2" borderId="44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showGridLines="0" tabSelected="1" zoomScaleNormal="100" workbookViewId="0">
      <pane xSplit="1" ySplit="5" topLeftCell="B6" activePane="bottomRight" state="frozen"/>
      <selection pane="topRight" activeCell="B1" sqref="B1"/>
      <selection pane="bottomLeft" activeCell="A8" sqref="A8"/>
      <selection pane="bottomRight"/>
    </sheetView>
  </sheetViews>
  <sheetFormatPr defaultRowHeight="15" x14ac:dyDescent="0.25"/>
  <cols>
    <col min="1" max="1" width="17.7109375" style="2" customWidth="1"/>
    <col min="2" max="13" width="17.7109375" style="11" customWidth="1"/>
    <col min="14" max="14" width="19.42578125" style="11" customWidth="1"/>
    <col min="15" max="23" width="17.7109375" style="11" customWidth="1"/>
    <col min="24" max="16384" width="9.140625" style="2"/>
  </cols>
  <sheetData>
    <row r="1" spans="1:23" x14ac:dyDescent="0.25">
      <c r="A1" s="5" t="s">
        <v>6</v>
      </c>
    </row>
    <row r="2" spans="1:23" s="7" customFormat="1" ht="18.75" x14ac:dyDescent="0.3">
      <c r="A2" s="6" t="s">
        <v>27</v>
      </c>
      <c r="B2" s="13"/>
      <c r="C2" s="13"/>
      <c r="D2" s="13"/>
      <c r="E2" s="13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3" ht="15.75" thickBot="1" x14ac:dyDescent="0.3">
      <c r="A3" s="8" t="s">
        <v>29</v>
      </c>
    </row>
    <row r="4" spans="1:23" s="3" customFormat="1" ht="15" customHeight="1" x14ac:dyDescent="0.25">
      <c r="A4" s="57" t="s">
        <v>0</v>
      </c>
      <c r="B4" s="59" t="s">
        <v>10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52" t="s">
        <v>26</v>
      </c>
      <c r="O4" s="53"/>
      <c r="P4" s="53"/>
      <c r="Q4" s="53"/>
      <c r="R4" s="53"/>
      <c r="S4" s="53"/>
      <c r="T4" s="54"/>
      <c r="U4" s="55" t="s">
        <v>5</v>
      </c>
      <c r="V4" s="48" t="s">
        <v>13</v>
      </c>
      <c r="W4" s="50" t="s">
        <v>12</v>
      </c>
    </row>
    <row r="5" spans="1:23" s="3" customFormat="1" ht="62.25" customHeight="1" thickBot="1" x14ac:dyDescent="0.3">
      <c r="A5" s="58"/>
      <c r="B5" s="14" t="s">
        <v>1</v>
      </c>
      <c r="C5" s="15" t="s">
        <v>2</v>
      </c>
      <c r="D5" s="16" t="s">
        <v>3</v>
      </c>
      <c r="E5" s="17" t="s">
        <v>14</v>
      </c>
      <c r="F5" s="18" t="s">
        <v>16</v>
      </c>
      <c r="G5" s="15" t="s">
        <v>15</v>
      </c>
      <c r="H5" s="19" t="s">
        <v>7</v>
      </c>
      <c r="I5" s="15" t="s">
        <v>17</v>
      </c>
      <c r="J5" s="15" t="s">
        <v>18</v>
      </c>
      <c r="K5" s="20" t="s">
        <v>19</v>
      </c>
      <c r="L5" s="21" t="s">
        <v>8</v>
      </c>
      <c r="M5" s="22" t="s">
        <v>9</v>
      </c>
      <c r="N5" s="18" t="s">
        <v>20</v>
      </c>
      <c r="O5" s="15" t="s">
        <v>4</v>
      </c>
      <c r="P5" s="15" t="s">
        <v>21</v>
      </c>
      <c r="Q5" s="15" t="s">
        <v>22</v>
      </c>
      <c r="R5" s="15" t="s">
        <v>23</v>
      </c>
      <c r="S5" s="47" t="s">
        <v>24</v>
      </c>
      <c r="T5" s="23" t="s">
        <v>11</v>
      </c>
      <c r="U5" s="56"/>
      <c r="V5" s="49"/>
      <c r="W5" s="51"/>
    </row>
    <row r="6" spans="1:23" s="4" customFormat="1" x14ac:dyDescent="0.25">
      <c r="A6" s="9">
        <v>2012</v>
      </c>
      <c r="B6" s="35">
        <v>5718.22</v>
      </c>
      <c r="C6" s="36">
        <v>-285.911</v>
      </c>
      <c r="D6" s="37">
        <v>-352.51499999999999</v>
      </c>
      <c r="E6" s="24">
        <f t="shared" ref="E6:E8" si="0">SUM(B6:D6)</f>
        <v>5079.7939999999999</v>
      </c>
      <c r="F6" s="35">
        <v>375.36399999999998</v>
      </c>
      <c r="G6" s="37">
        <v>-108.806</v>
      </c>
      <c r="H6" s="26">
        <f t="shared" ref="H6:H8" si="1">SUM(E6:G6)</f>
        <v>5346.3519999999999</v>
      </c>
      <c r="I6" s="35">
        <v>1196.441</v>
      </c>
      <c r="J6" s="36">
        <v>22.233000000000001</v>
      </c>
      <c r="K6" s="36">
        <v>393.18599999999998</v>
      </c>
      <c r="L6" s="37" t="s">
        <v>25</v>
      </c>
      <c r="M6" s="27">
        <f t="shared" ref="M6" si="2">SUM(H6:L6)</f>
        <v>6958.2119999999995</v>
      </c>
      <c r="N6" s="35">
        <v>-2701.2689999999998</v>
      </c>
      <c r="O6" s="36">
        <v>-256.56099999999998</v>
      </c>
      <c r="P6" s="36">
        <v>-466.45</v>
      </c>
      <c r="Q6" s="36">
        <v>455.05799999999999</v>
      </c>
      <c r="R6" s="36">
        <v>-3872.174</v>
      </c>
      <c r="S6" s="44">
        <v>-88.543000000000006</v>
      </c>
      <c r="T6" s="27">
        <f t="shared" ref="T6:T8" si="3">SUM(N6:S6)</f>
        <v>-6929.9389999999994</v>
      </c>
      <c r="U6" s="28">
        <f t="shared" ref="U6:U8" si="4">SUM(M6,T6)</f>
        <v>28.273000000000138</v>
      </c>
      <c r="V6" s="29" t="s">
        <v>25</v>
      </c>
      <c r="W6" s="25">
        <f t="shared" ref="W6:W8" si="5">SUM(U6:V6)</f>
        <v>28.273000000000138</v>
      </c>
    </row>
    <row r="7" spans="1:23" s="4" customFormat="1" x14ac:dyDescent="0.25">
      <c r="A7" s="9">
        <v>2013</v>
      </c>
      <c r="B7" s="38">
        <v>6556.2030000000004</v>
      </c>
      <c r="C7" s="39">
        <v>-327.81</v>
      </c>
      <c r="D7" s="40">
        <v>-307.40899999999999</v>
      </c>
      <c r="E7" s="24">
        <f t="shared" si="0"/>
        <v>5920.9840000000004</v>
      </c>
      <c r="F7" s="38">
        <v>-403.589</v>
      </c>
      <c r="G7" s="40">
        <v>47.152999999999999</v>
      </c>
      <c r="H7" s="26">
        <f t="shared" si="1"/>
        <v>5564.5480000000007</v>
      </c>
      <c r="I7" s="38">
        <v>1234.42</v>
      </c>
      <c r="J7" s="39">
        <v>23.327000000000002</v>
      </c>
      <c r="K7" s="39">
        <v>246.80600000000001</v>
      </c>
      <c r="L7" s="40">
        <v>0.12</v>
      </c>
      <c r="M7" s="27">
        <f>SUM(H7:L7)</f>
        <v>7069.2210000000005</v>
      </c>
      <c r="N7" s="38">
        <v>-2315.5279999999998</v>
      </c>
      <c r="O7" s="39">
        <v>-541.322</v>
      </c>
      <c r="P7" s="39">
        <v>-326.887</v>
      </c>
      <c r="Q7" s="39">
        <v>-373.012</v>
      </c>
      <c r="R7" s="39">
        <v>-3255.5770000000002</v>
      </c>
      <c r="S7" s="45">
        <v>-90.594999999999999</v>
      </c>
      <c r="T7" s="27">
        <f>SUM(N7:S7)</f>
        <v>-6902.9210000000012</v>
      </c>
      <c r="U7" s="28">
        <f>SUM(M7,T7)</f>
        <v>166.29999999999927</v>
      </c>
      <c r="V7" s="29" t="s">
        <v>25</v>
      </c>
      <c r="W7" s="25">
        <f t="shared" si="5"/>
        <v>166.29999999999927</v>
      </c>
    </row>
    <row r="8" spans="1:23" s="4" customFormat="1" ht="15.75" thickBot="1" x14ac:dyDescent="0.3">
      <c r="A8" s="10">
        <v>2014</v>
      </c>
      <c r="B8" s="41">
        <v>6309.7250000000004</v>
      </c>
      <c r="C8" s="42">
        <v>-315.48599999999999</v>
      </c>
      <c r="D8" s="43">
        <v>-251.76499999999999</v>
      </c>
      <c r="E8" s="30">
        <f t="shared" si="0"/>
        <v>5742.4740000000002</v>
      </c>
      <c r="F8" s="41">
        <v>-488.04</v>
      </c>
      <c r="G8" s="43">
        <v>5.0359999999999996</v>
      </c>
      <c r="H8" s="31">
        <f t="shared" si="1"/>
        <v>5259.47</v>
      </c>
      <c r="I8" s="41">
        <v>1386.7439999999999</v>
      </c>
      <c r="J8" s="42">
        <v>-61.923000000000002</v>
      </c>
      <c r="K8" s="42">
        <v>197.42500000000001</v>
      </c>
      <c r="L8" s="43">
        <v>99.037999999999997</v>
      </c>
      <c r="M8" s="30">
        <f>SUM(H8:L8)</f>
        <v>6880.7539999999999</v>
      </c>
      <c r="N8" s="41">
        <v>-2270.8989999999999</v>
      </c>
      <c r="O8" s="42">
        <v>-605.95100000000002</v>
      </c>
      <c r="P8" s="42">
        <v>-343.10899999999998</v>
      </c>
      <c r="Q8" s="42">
        <v>-639.65499999999997</v>
      </c>
      <c r="R8" s="42">
        <v>-3356.3119999999999</v>
      </c>
      <c r="S8" s="46">
        <v>-81.352000000000004</v>
      </c>
      <c r="T8" s="30">
        <f t="shared" si="3"/>
        <v>-7297.2779999999993</v>
      </c>
      <c r="U8" s="32">
        <f t="shared" si="4"/>
        <v>-416.52399999999943</v>
      </c>
      <c r="V8" s="33" t="s">
        <v>25</v>
      </c>
      <c r="W8" s="34">
        <f t="shared" si="5"/>
        <v>-416.52399999999943</v>
      </c>
    </row>
    <row r="10" spans="1:23" x14ac:dyDescent="0.25">
      <c r="A10" s="1" t="s">
        <v>28</v>
      </c>
    </row>
  </sheetData>
  <mergeCells count="6">
    <mergeCell ref="V4:V5"/>
    <mergeCell ref="W4:W5"/>
    <mergeCell ref="N4:T4"/>
    <mergeCell ref="U4:U5"/>
    <mergeCell ref="A4:A5"/>
    <mergeCell ref="B4:M4"/>
  </mergeCells>
  <pageMargins left="0.7" right="0.7" top="0.75" bottom="0.75" header="0.3" footer="0.3"/>
  <pageSetup scale="88" orientation="landscape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2016-03-21T16:41:29Z</dcterms:modified>
</cp:coreProperties>
</file>