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Sheet1!$A$1:$U$10</definedName>
  </definedNames>
  <calcPr calcId="152511"/>
</workbook>
</file>

<file path=xl/calcChain.xml><?xml version="1.0" encoding="utf-8"?>
<calcChain xmlns="http://schemas.openxmlformats.org/spreadsheetml/2006/main">
  <c r="S7" i="1" l="1"/>
  <c r="R7" i="1"/>
  <c r="K7" i="1"/>
  <c r="R6" i="1" l="1"/>
  <c r="R8" i="1"/>
  <c r="E6" i="1" l="1"/>
  <c r="G6" i="1" s="1"/>
  <c r="K6" i="1" s="1"/>
  <c r="S6" i="1" s="1"/>
  <c r="U6" i="1" s="1"/>
  <c r="E7" i="1"/>
  <c r="G7" i="1" s="1"/>
  <c r="U7" i="1" s="1"/>
  <c r="E8" i="1"/>
  <c r="G8" i="1" s="1"/>
  <c r="K8" i="1" s="1"/>
  <c r="S8" i="1" s="1"/>
  <c r="U8" i="1" s="1"/>
</calcChain>
</file>

<file path=xl/sharedStrings.xml><?xml version="1.0" encoding="utf-8"?>
<sst xmlns="http://schemas.openxmlformats.org/spreadsheetml/2006/main" count="32" uniqueCount="29">
  <si>
    <t>Periudha</t>
  </si>
  <si>
    <t>Primi i shkruar bruto</t>
  </si>
  <si>
    <t>Tatimi mbi primin</t>
  </si>
  <si>
    <t>Primi i ceduar tek risiguruesit</t>
  </si>
  <si>
    <t>Ndryshimi neto në provizionin për primin e pafituar dhe pjesën e risiguruesit për rezervën e primit të pafituar</t>
  </si>
  <si>
    <t>Të ardhura financiare</t>
  </si>
  <si>
    <t>Shpenzimet e humbjeve dhe të rregullimeve të humbjeve</t>
  </si>
  <si>
    <t>Rikuperimet e risigurimit</t>
  </si>
  <si>
    <t>Ndarja e shpenzimeve të BKS-së</t>
  </si>
  <si>
    <t>Kontributi për BKS - Fondin e kompensimit</t>
  </si>
  <si>
    <t xml:space="preserve">Kosto e marrjes në sigurim dhe e blerjes së policave </t>
  </si>
  <si>
    <t>Shpenzimet tjera operative</t>
  </si>
  <si>
    <t>Fitimi / Humbja neto për vitin</t>
  </si>
  <si>
    <t>Tabela 2.</t>
  </si>
  <si>
    <t>Primet neto të fituara</t>
  </si>
  <si>
    <t>Shpenzimet e interesit</t>
  </si>
  <si>
    <t>Të hyrat tjera</t>
  </si>
  <si>
    <t>Gjithsej të hyrat</t>
  </si>
  <si>
    <t>Të hyrat</t>
  </si>
  <si>
    <t>Gjithsej humbjet dhe shpenzimet</t>
  </si>
  <si>
    <t xml:space="preserve">Gjithsej të hyrat gjithpërfshirëse </t>
  </si>
  <si>
    <t xml:space="preserve">Të hyrat tjera gjithpërfshirëse </t>
  </si>
  <si>
    <t>Primet neto të shkruara</t>
  </si>
  <si>
    <t>-</t>
  </si>
  <si>
    <t>.</t>
  </si>
  <si>
    <t xml:space="preserve">Humbjet dhe shpenzimet </t>
  </si>
  <si>
    <t>Pasqyra e të ardhurave gjithëpërfshirëse - Dardania SH.A</t>
  </si>
  <si>
    <t>(Shumat në mijëra €)</t>
  </si>
  <si>
    <t>Burimi: Pasqyrat Financiare 2012 - 2014 (Banka Qendrore e Kosovës,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</si>
</sst>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2" xfId="0" quotePrefix="1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12" xfId="0" quotePrefix="1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19" xfId="0" quotePrefix="1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39" xfId="0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8" xfId="0" quotePrefix="1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7.7109375" style="2" customWidth="1"/>
    <col min="2" max="5" width="17.7109375" style="11" customWidth="1"/>
    <col min="6" max="6" width="26" style="11" customWidth="1"/>
    <col min="7" max="21" width="17.7109375" style="11" customWidth="1"/>
    <col min="22" max="16384" width="9.140625" style="2"/>
  </cols>
  <sheetData>
    <row r="1" spans="1:21" x14ac:dyDescent="0.25">
      <c r="A1" s="5" t="s">
        <v>13</v>
      </c>
    </row>
    <row r="2" spans="1:21" s="7" customFormat="1" ht="18.75" x14ac:dyDescent="0.3">
      <c r="A2" s="6" t="s">
        <v>26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.75" thickBot="1" x14ac:dyDescent="0.3">
      <c r="A3" s="8" t="s">
        <v>27</v>
      </c>
    </row>
    <row r="4" spans="1:21" s="3" customFormat="1" ht="15" customHeight="1" x14ac:dyDescent="0.25">
      <c r="A4" s="55" t="s">
        <v>0</v>
      </c>
      <c r="B4" s="57" t="s">
        <v>18</v>
      </c>
      <c r="C4" s="58"/>
      <c r="D4" s="58"/>
      <c r="E4" s="58"/>
      <c r="F4" s="58"/>
      <c r="G4" s="58"/>
      <c r="H4" s="58"/>
      <c r="I4" s="58"/>
      <c r="J4" s="58"/>
      <c r="K4" s="58"/>
      <c r="L4" s="50" t="s">
        <v>25</v>
      </c>
      <c r="M4" s="51"/>
      <c r="N4" s="51"/>
      <c r="O4" s="51"/>
      <c r="P4" s="51"/>
      <c r="Q4" s="51"/>
      <c r="R4" s="52"/>
      <c r="S4" s="53" t="s">
        <v>12</v>
      </c>
      <c r="T4" s="46" t="s">
        <v>21</v>
      </c>
      <c r="U4" s="48" t="s">
        <v>20</v>
      </c>
    </row>
    <row r="5" spans="1:21" s="3" customFormat="1" ht="62.25" customHeight="1" thickBot="1" x14ac:dyDescent="0.3">
      <c r="A5" s="56"/>
      <c r="B5" s="14" t="s">
        <v>1</v>
      </c>
      <c r="C5" s="15" t="s">
        <v>2</v>
      </c>
      <c r="D5" s="16" t="s">
        <v>3</v>
      </c>
      <c r="E5" s="17" t="s">
        <v>22</v>
      </c>
      <c r="F5" s="15" t="s">
        <v>4</v>
      </c>
      <c r="G5" s="19" t="s">
        <v>14</v>
      </c>
      <c r="H5" s="18" t="s">
        <v>5</v>
      </c>
      <c r="I5" s="20" t="s">
        <v>15</v>
      </c>
      <c r="J5" s="21" t="s">
        <v>16</v>
      </c>
      <c r="K5" s="22" t="s">
        <v>17</v>
      </c>
      <c r="L5" s="18" t="s">
        <v>6</v>
      </c>
      <c r="M5" s="23" t="s">
        <v>7</v>
      </c>
      <c r="N5" s="23" t="s">
        <v>8</v>
      </c>
      <c r="O5" s="15" t="s">
        <v>9</v>
      </c>
      <c r="P5" s="23" t="s">
        <v>10</v>
      </c>
      <c r="Q5" s="15" t="s">
        <v>11</v>
      </c>
      <c r="R5" s="24" t="s">
        <v>19</v>
      </c>
      <c r="S5" s="54"/>
      <c r="T5" s="47"/>
      <c r="U5" s="49"/>
    </row>
    <row r="6" spans="1:21" s="4" customFormat="1" x14ac:dyDescent="0.25">
      <c r="A6" s="9">
        <v>2012</v>
      </c>
      <c r="B6" s="25">
        <v>9304</v>
      </c>
      <c r="C6" s="26">
        <v>-471</v>
      </c>
      <c r="D6" s="27">
        <v>-241</v>
      </c>
      <c r="E6" s="28">
        <f t="shared" ref="E6:E8" si="0">SUM(B6:D6)</f>
        <v>8592</v>
      </c>
      <c r="F6" s="25">
        <v>-1330</v>
      </c>
      <c r="G6" s="29">
        <f t="shared" ref="G6:G7" si="1">SUM(E6:F6)</f>
        <v>7262</v>
      </c>
      <c r="H6" s="25">
        <v>132</v>
      </c>
      <c r="I6" s="30">
        <v>-33</v>
      </c>
      <c r="J6" s="27">
        <v>30</v>
      </c>
      <c r="K6" s="31">
        <f t="shared" ref="K6" si="2">SUM(G6:J6)</f>
        <v>7391</v>
      </c>
      <c r="L6" s="25">
        <v>-3954</v>
      </c>
      <c r="M6" s="32" t="s">
        <v>23</v>
      </c>
      <c r="N6" s="25">
        <v>-238</v>
      </c>
      <c r="O6" s="26">
        <v>-471</v>
      </c>
      <c r="P6" s="27">
        <v>-630</v>
      </c>
      <c r="Q6" s="29">
        <v>-3523</v>
      </c>
      <c r="R6" s="28">
        <f t="shared" ref="R6:R8" si="3">SUM(L6:Q6)</f>
        <v>-8816</v>
      </c>
      <c r="S6" s="33">
        <f t="shared" ref="S6" si="4">SUM(K6,R6)</f>
        <v>-1425</v>
      </c>
      <c r="T6" s="34" t="s">
        <v>24</v>
      </c>
      <c r="U6" s="35">
        <f t="shared" ref="U6:U8" si="5">SUM(S6:T6)</f>
        <v>-1425</v>
      </c>
    </row>
    <row r="7" spans="1:21" s="4" customFormat="1" x14ac:dyDescent="0.25">
      <c r="A7" s="9">
        <v>2013</v>
      </c>
      <c r="B7" s="25">
        <v>11718</v>
      </c>
      <c r="C7" s="26">
        <v>-597</v>
      </c>
      <c r="D7" s="27">
        <v>-698</v>
      </c>
      <c r="E7" s="28">
        <f t="shared" si="0"/>
        <v>10423</v>
      </c>
      <c r="F7" s="25">
        <v>309</v>
      </c>
      <c r="G7" s="29">
        <f t="shared" si="1"/>
        <v>10732</v>
      </c>
      <c r="H7" s="25">
        <v>138</v>
      </c>
      <c r="I7" s="30">
        <v>-153</v>
      </c>
      <c r="J7" s="34" t="s">
        <v>23</v>
      </c>
      <c r="K7" s="31">
        <f>SUM(G7:J7)</f>
        <v>10717</v>
      </c>
      <c r="L7" s="25">
        <v>-5926</v>
      </c>
      <c r="M7" s="25">
        <v>36</v>
      </c>
      <c r="N7" s="25">
        <v>-317</v>
      </c>
      <c r="O7" s="26">
        <v>-702</v>
      </c>
      <c r="P7" s="27">
        <v>251</v>
      </c>
      <c r="Q7" s="29">
        <v>-4619</v>
      </c>
      <c r="R7" s="28">
        <f>SUM(L7:Q7)</f>
        <v>-11277</v>
      </c>
      <c r="S7" s="33">
        <f>SUM(K7,R7)</f>
        <v>-560</v>
      </c>
      <c r="T7" s="34" t="s">
        <v>23</v>
      </c>
      <c r="U7" s="35">
        <f t="shared" si="5"/>
        <v>-560</v>
      </c>
    </row>
    <row r="8" spans="1:21" s="4" customFormat="1" ht="15.75" thickBot="1" x14ac:dyDescent="0.3">
      <c r="A8" s="10">
        <v>2014</v>
      </c>
      <c r="B8" s="36">
        <v>10437</v>
      </c>
      <c r="C8" s="37">
        <v>-522</v>
      </c>
      <c r="D8" s="38">
        <v>-1483</v>
      </c>
      <c r="E8" s="39">
        <f t="shared" si="0"/>
        <v>8432</v>
      </c>
      <c r="F8" s="40">
        <v>-10</v>
      </c>
      <c r="G8" s="41">
        <f>SUM(E8:F8)</f>
        <v>8422</v>
      </c>
      <c r="H8" s="36">
        <v>205</v>
      </c>
      <c r="I8" s="42">
        <v>-113</v>
      </c>
      <c r="J8" s="38">
        <v>289</v>
      </c>
      <c r="K8" s="39">
        <f>SUM(G8:J8)</f>
        <v>8803</v>
      </c>
      <c r="L8" s="36">
        <v>-5377</v>
      </c>
      <c r="M8" s="36">
        <v>248</v>
      </c>
      <c r="N8" s="36">
        <v>-361</v>
      </c>
      <c r="O8" s="37">
        <v>-358</v>
      </c>
      <c r="P8" s="38">
        <v>-92</v>
      </c>
      <c r="Q8" s="41">
        <v>-3564</v>
      </c>
      <c r="R8" s="39">
        <f t="shared" si="3"/>
        <v>-9504</v>
      </c>
      <c r="S8" s="43">
        <f>SUM(K8,R8)</f>
        <v>-701</v>
      </c>
      <c r="T8" s="44" t="s">
        <v>23</v>
      </c>
      <c r="U8" s="45">
        <f t="shared" si="5"/>
        <v>-701</v>
      </c>
    </row>
    <row r="10" spans="1:21" x14ac:dyDescent="0.25">
      <c r="A10" s="1" t="s">
        <v>28</v>
      </c>
    </row>
  </sheetData>
  <mergeCells count="6">
    <mergeCell ref="T4:T5"/>
    <mergeCell ref="U4:U5"/>
    <mergeCell ref="L4:R4"/>
    <mergeCell ref="S4:S5"/>
    <mergeCell ref="A4:A5"/>
    <mergeCell ref="B4:K4"/>
  </mergeCells>
  <pageMargins left="0.7" right="0.7" top="0.75" bottom="0.75" header="0.3" footer="0.3"/>
  <pageSetup scale="88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2016-03-21T16:41:38Z</dcterms:modified>
</cp:coreProperties>
</file>