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Sheet1!$A$1:$V$10</definedName>
  </definedNames>
  <calcPr calcId="152511"/>
</workbook>
</file>

<file path=xl/calcChain.xml><?xml version="1.0" encoding="utf-8"?>
<calcChain xmlns="http://schemas.openxmlformats.org/spreadsheetml/2006/main">
  <c r="T7" i="1" l="1"/>
  <c r="S7" i="1"/>
  <c r="S6" i="1" l="1"/>
  <c r="S8" i="1" l="1"/>
  <c r="E6" i="1" l="1"/>
  <c r="E7" i="1"/>
  <c r="E8" i="1"/>
  <c r="G6" i="1" l="1"/>
  <c r="K6" i="1" s="1"/>
  <c r="G7" i="1"/>
  <c r="K7" i="1" s="1"/>
  <c r="G8" i="1"/>
  <c r="K8" i="1" s="1"/>
  <c r="T8" i="1" s="1"/>
  <c r="V8" i="1" s="1"/>
  <c r="T6" i="1" l="1"/>
  <c r="V6" i="1" s="1"/>
  <c r="V7" i="1"/>
</calcChain>
</file>

<file path=xl/sharedStrings.xml><?xml version="1.0" encoding="utf-8"?>
<sst xmlns="http://schemas.openxmlformats.org/spreadsheetml/2006/main" count="36" uniqueCount="30">
  <si>
    <t>Periudha</t>
  </si>
  <si>
    <t>Primi i shkruar bruto</t>
  </si>
  <si>
    <t>Tatimi mbi primin</t>
  </si>
  <si>
    <t>Fitimi / Humbja neto për vitin</t>
  </si>
  <si>
    <t>Tabela 2.</t>
  </si>
  <si>
    <t>Primet neto të fituara</t>
  </si>
  <si>
    <t>Të hyrat tjera</t>
  </si>
  <si>
    <t>Gjithsej të hyrat</t>
  </si>
  <si>
    <t>Të hyrat</t>
  </si>
  <si>
    <t>Gjithsej humbjet dhe shpenzimet</t>
  </si>
  <si>
    <t xml:space="preserve">Gjithsej të hyrat gjithpërfshirëse </t>
  </si>
  <si>
    <t xml:space="preserve">Të hyrat tjera gjithpërfshirëse </t>
  </si>
  <si>
    <t>Primet neto të shkruara</t>
  </si>
  <si>
    <t>Pjesa e risiguruesve në ndryshimin neto të rezervave për primet e pa fituara</t>
  </si>
  <si>
    <t>Ndryshimi neto i rezervave për primet e pa fituara</t>
  </si>
  <si>
    <t>Të hyrat nga interesi</t>
  </si>
  <si>
    <t>Pjesa e shpenzimeve të BKS-së</t>
  </si>
  <si>
    <t>Shpenzimet e amortizimit</t>
  </si>
  <si>
    <t>-</t>
  </si>
  <si>
    <t xml:space="preserve">Humbjet dhe shpenzimet e korigjimit të humbjeve </t>
  </si>
  <si>
    <t xml:space="preserve">Kostot e përvetësuara të shtyra </t>
  </si>
  <si>
    <t>Shpenzimet administrative</t>
  </si>
  <si>
    <t>Shpenzimet e interesit</t>
  </si>
  <si>
    <t>Provizionet për dëmet e të arkëtushmeve nga sigurimi</t>
  </si>
  <si>
    <t>Shpenzime financiare</t>
  </si>
  <si>
    <t>.</t>
  </si>
  <si>
    <t xml:space="preserve">Humbjet dhe shpenzimet </t>
  </si>
  <si>
    <t>Pasqyra e të ardhurave gjithëpërfshirëse - Croatia Sigurimi Sh.A</t>
  </si>
  <si>
    <t>(Shumat në mijëra  €)</t>
  </si>
  <si>
    <t>Burimi: Pasqyrat Financiare 2012 - 2014 (Banka Qendrore e Kosovës,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</si>
</sst>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11" xfId="0" quotePrefix="1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7" xfId="0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7.7109375" style="2" customWidth="1"/>
    <col min="2" max="11" width="17.7109375" style="11" customWidth="1"/>
    <col min="12" max="12" width="19.42578125" style="11" customWidth="1"/>
    <col min="13" max="22" width="17.7109375" style="11" customWidth="1"/>
    <col min="23" max="16384" width="9.140625" style="2"/>
  </cols>
  <sheetData>
    <row r="1" spans="1:22" x14ac:dyDescent="0.25">
      <c r="A1" s="5" t="s">
        <v>4</v>
      </c>
    </row>
    <row r="2" spans="1:22" s="7" customFormat="1" ht="18.75" x14ac:dyDescent="0.3">
      <c r="A2" s="6" t="s">
        <v>27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.75" thickBot="1" x14ac:dyDescent="0.3">
      <c r="A3" s="8" t="s">
        <v>28</v>
      </c>
    </row>
    <row r="4" spans="1:22" s="3" customFormat="1" ht="15" customHeight="1" x14ac:dyDescent="0.25">
      <c r="A4" s="57" t="s">
        <v>0</v>
      </c>
      <c r="B4" s="59" t="s">
        <v>8</v>
      </c>
      <c r="C4" s="60"/>
      <c r="D4" s="60"/>
      <c r="E4" s="60"/>
      <c r="F4" s="60"/>
      <c r="G4" s="60"/>
      <c r="H4" s="60"/>
      <c r="I4" s="60"/>
      <c r="J4" s="60"/>
      <c r="K4" s="60"/>
      <c r="L4" s="52" t="s">
        <v>26</v>
      </c>
      <c r="M4" s="53"/>
      <c r="N4" s="53"/>
      <c r="O4" s="53"/>
      <c r="P4" s="53"/>
      <c r="Q4" s="53"/>
      <c r="R4" s="53"/>
      <c r="S4" s="54"/>
      <c r="T4" s="55" t="s">
        <v>3</v>
      </c>
      <c r="U4" s="48" t="s">
        <v>11</v>
      </c>
      <c r="V4" s="50" t="s">
        <v>10</v>
      </c>
    </row>
    <row r="5" spans="1:22" s="3" customFormat="1" ht="62.25" customHeight="1" thickBot="1" x14ac:dyDescent="0.3">
      <c r="A5" s="58"/>
      <c r="B5" s="14" t="s">
        <v>1</v>
      </c>
      <c r="C5" s="15" t="s">
        <v>2</v>
      </c>
      <c r="D5" s="16" t="s">
        <v>14</v>
      </c>
      <c r="E5" s="17" t="s">
        <v>12</v>
      </c>
      <c r="F5" s="15" t="s">
        <v>13</v>
      </c>
      <c r="G5" s="19" t="s">
        <v>5</v>
      </c>
      <c r="H5" s="18" t="s">
        <v>15</v>
      </c>
      <c r="I5" s="20" t="s">
        <v>24</v>
      </c>
      <c r="J5" s="21" t="s">
        <v>6</v>
      </c>
      <c r="K5" s="22" t="s">
        <v>7</v>
      </c>
      <c r="L5" s="18" t="s">
        <v>19</v>
      </c>
      <c r="M5" s="23" t="s">
        <v>20</v>
      </c>
      <c r="N5" s="15" t="s">
        <v>16</v>
      </c>
      <c r="O5" s="15" t="s">
        <v>21</v>
      </c>
      <c r="P5" s="20" t="s">
        <v>22</v>
      </c>
      <c r="Q5" s="21" t="s">
        <v>17</v>
      </c>
      <c r="R5" s="15" t="s">
        <v>23</v>
      </c>
      <c r="S5" s="24" t="s">
        <v>9</v>
      </c>
      <c r="T5" s="56"/>
      <c r="U5" s="49"/>
      <c r="V5" s="51"/>
    </row>
    <row r="6" spans="1:22" s="4" customFormat="1" x14ac:dyDescent="0.25">
      <c r="A6" s="9">
        <v>2012</v>
      </c>
      <c r="B6" s="36">
        <v>4120.3069999999998</v>
      </c>
      <c r="C6" s="37">
        <v>-180.76900000000001</v>
      </c>
      <c r="D6" s="38">
        <v>-283.40100000000001</v>
      </c>
      <c r="E6" s="25">
        <f t="shared" ref="E6:E8" si="0">SUM(B6:D6)</f>
        <v>3656.1369999999997</v>
      </c>
      <c r="F6" s="45">
        <v>-124.19</v>
      </c>
      <c r="G6" s="27">
        <f t="shared" ref="G6:G8" si="1">SUM(E6:F6)</f>
        <v>3531.9469999999997</v>
      </c>
      <c r="H6" s="36">
        <v>240.309</v>
      </c>
      <c r="I6" s="37">
        <v>-2.4529999999999998</v>
      </c>
      <c r="J6" s="38">
        <v>586.6</v>
      </c>
      <c r="K6" s="28">
        <f t="shared" ref="K6:K8" si="2">SUM(G6:J6)</f>
        <v>4356.4030000000002</v>
      </c>
      <c r="L6" s="36">
        <v>-2072.7800000000002</v>
      </c>
      <c r="M6" s="37" t="s">
        <v>18</v>
      </c>
      <c r="N6" s="37">
        <v>-740.77</v>
      </c>
      <c r="O6" s="37">
        <v>-1760.066</v>
      </c>
      <c r="P6" s="37" t="s">
        <v>18</v>
      </c>
      <c r="Q6" s="37" t="s">
        <v>18</v>
      </c>
      <c r="R6" s="38">
        <v>-30.673999999999999</v>
      </c>
      <c r="S6" s="28">
        <f t="shared" ref="S6:S8" si="3">SUM(L6:R6)</f>
        <v>-4604.29</v>
      </c>
      <c r="T6" s="29">
        <f t="shared" ref="T6:T8" si="4">SUM(K6,S6)</f>
        <v>-247.88699999999972</v>
      </c>
      <c r="U6" s="30" t="s">
        <v>18</v>
      </c>
      <c r="V6" s="26">
        <f t="shared" ref="V6:V8" si="5">SUM(T6:U6)</f>
        <v>-247.88699999999972</v>
      </c>
    </row>
    <row r="7" spans="1:22" s="4" customFormat="1" x14ac:dyDescent="0.25">
      <c r="A7" s="9">
        <v>2013</v>
      </c>
      <c r="B7" s="39">
        <v>3931.49</v>
      </c>
      <c r="C7" s="40">
        <v>-196.00200000000001</v>
      </c>
      <c r="D7" s="41">
        <v>-38.844999999999999</v>
      </c>
      <c r="E7" s="25">
        <f t="shared" si="0"/>
        <v>3696.643</v>
      </c>
      <c r="F7" s="46">
        <v>-338.07900000000001</v>
      </c>
      <c r="G7" s="27">
        <f t="shared" si="1"/>
        <v>3358.5639999999999</v>
      </c>
      <c r="H7" s="39">
        <v>321.66000000000003</v>
      </c>
      <c r="I7" s="40" t="s">
        <v>25</v>
      </c>
      <c r="J7" s="41">
        <v>100.39400000000001</v>
      </c>
      <c r="K7" s="28">
        <f t="shared" si="2"/>
        <v>3780.6179999999995</v>
      </c>
      <c r="L7" s="39">
        <v>-1018.626</v>
      </c>
      <c r="M7" s="40">
        <v>-794.59199999999998</v>
      </c>
      <c r="N7" s="40">
        <v>-628.255</v>
      </c>
      <c r="O7" s="40">
        <v>-1405.2719999999999</v>
      </c>
      <c r="P7" s="40">
        <v>-31.411000000000001</v>
      </c>
      <c r="Q7" s="40">
        <v>-109.791</v>
      </c>
      <c r="R7" s="41">
        <v>-410.10500000000002</v>
      </c>
      <c r="S7" s="28">
        <f>SUM(L7:R7)</f>
        <v>-4398.0519999999997</v>
      </c>
      <c r="T7" s="29">
        <f>SUM(K7,S7)</f>
        <v>-617.4340000000002</v>
      </c>
      <c r="U7" s="30" t="s">
        <v>18</v>
      </c>
      <c r="V7" s="26">
        <f t="shared" si="5"/>
        <v>-617.4340000000002</v>
      </c>
    </row>
    <row r="8" spans="1:22" s="4" customFormat="1" ht="15.75" thickBot="1" x14ac:dyDescent="0.3">
      <c r="A8" s="10">
        <v>2014</v>
      </c>
      <c r="B8" s="42">
        <v>3926.0390000000002</v>
      </c>
      <c r="C8" s="43">
        <v>-196.31800000000001</v>
      </c>
      <c r="D8" s="44">
        <v>-126.654</v>
      </c>
      <c r="E8" s="31">
        <f t="shared" si="0"/>
        <v>3603.067</v>
      </c>
      <c r="F8" s="47">
        <v>-181.09</v>
      </c>
      <c r="G8" s="32">
        <f t="shared" si="1"/>
        <v>3421.9769999999999</v>
      </c>
      <c r="H8" s="42">
        <v>204.00200000000001</v>
      </c>
      <c r="I8" s="43" t="s">
        <v>25</v>
      </c>
      <c r="J8" s="44">
        <v>15.584</v>
      </c>
      <c r="K8" s="31">
        <f t="shared" si="2"/>
        <v>3641.5629999999996</v>
      </c>
      <c r="L8" s="42">
        <v>-2164.085</v>
      </c>
      <c r="M8" s="43">
        <v>-45.256999999999998</v>
      </c>
      <c r="N8" s="43">
        <v>-625.66300000000001</v>
      </c>
      <c r="O8" s="43">
        <v>-1185.7170000000001</v>
      </c>
      <c r="P8" s="43">
        <v>-20.399999999999999</v>
      </c>
      <c r="Q8" s="43">
        <v>-93.902000000000001</v>
      </c>
      <c r="R8" s="44">
        <v>-400.714</v>
      </c>
      <c r="S8" s="31">
        <f t="shared" si="3"/>
        <v>-4535.7380000000003</v>
      </c>
      <c r="T8" s="33">
        <f t="shared" si="4"/>
        <v>-894.17500000000064</v>
      </c>
      <c r="U8" s="34" t="s">
        <v>18</v>
      </c>
      <c r="V8" s="35">
        <f t="shared" si="5"/>
        <v>-894.17500000000064</v>
      </c>
    </row>
    <row r="10" spans="1:22" x14ac:dyDescent="0.25">
      <c r="A10" s="1" t="s">
        <v>29</v>
      </c>
    </row>
  </sheetData>
  <mergeCells count="6">
    <mergeCell ref="U4:U5"/>
    <mergeCell ref="V4:V5"/>
    <mergeCell ref="L4:S4"/>
    <mergeCell ref="T4:T5"/>
    <mergeCell ref="A4:A5"/>
    <mergeCell ref="B4:K4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2016-12-28T09:08:49Z</dcterms:modified>
</cp:coreProperties>
</file>