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Sheet1!$A$1:$R$14</definedName>
  </definedNames>
  <calcPr calcId="152511"/>
</workbook>
</file>

<file path=xl/calcChain.xml><?xml version="1.0" encoding="utf-8"?>
<calcChain xmlns="http://schemas.openxmlformats.org/spreadsheetml/2006/main">
  <c r="Q6" i="1" l="1"/>
  <c r="L6" i="1"/>
  <c r="R6" i="1" s="1"/>
  <c r="I6" i="1"/>
  <c r="I7" i="1"/>
  <c r="I8" i="1"/>
  <c r="L8" i="1"/>
  <c r="I12" i="1" l="1"/>
  <c r="L7" i="1" l="1"/>
  <c r="Q7" i="1" l="1"/>
  <c r="Q8" i="1"/>
  <c r="L11" i="1"/>
  <c r="Q9" i="1" l="1"/>
  <c r="Q10" i="1"/>
  <c r="Q11" i="1"/>
  <c r="Q12" i="1"/>
  <c r="L9" i="1" l="1"/>
  <c r="L10" i="1"/>
  <c r="L12" i="1"/>
  <c r="R8" i="1" l="1"/>
  <c r="R11" i="1"/>
  <c r="R9" i="1"/>
  <c r="R12" i="1"/>
  <c r="I9" i="1"/>
  <c r="I10" i="1"/>
  <c r="I11" i="1"/>
  <c r="R7" i="1" l="1"/>
  <c r="R10" i="1"/>
</calcChain>
</file>

<file path=xl/sharedStrings.xml><?xml version="1.0" encoding="utf-8"?>
<sst xmlns="http://schemas.openxmlformats.org/spreadsheetml/2006/main" count="24" uniqueCount="24">
  <si>
    <t>Periudha</t>
  </si>
  <si>
    <t>Tabela 1.</t>
  </si>
  <si>
    <t>Asetet</t>
  </si>
  <si>
    <t>Gjithsej asetet</t>
  </si>
  <si>
    <t>Gjithsej detyrimet</t>
  </si>
  <si>
    <t>Kapitali dhe detyrimet</t>
  </si>
  <si>
    <t>Kapitali aksionar</t>
  </si>
  <si>
    <t>Gjithsej ekuiteti</t>
  </si>
  <si>
    <t>Gjithsej detyrimet dhe ekuiteti</t>
  </si>
  <si>
    <t>Paraja në dorë dhe në bankë</t>
  </si>
  <si>
    <t>Humbjet/Fitimet e akumuluara</t>
  </si>
  <si>
    <t>Detyrime të tjera</t>
  </si>
  <si>
    <t>Investimet në depozita</t>
  </si>
  <si>
    <t>Asetet e paprekshme</t>
  </si>
  <si>
    <t>Kostot e përvetësuara të shtyera</t>
  </si>
  <si>
    <t>Llogaritë e arkëtueshme nga agjentët dhe kilentët</t>
  </si>
  <si>
    <t xml:space="preserve">Asetet tjera </t>
  </si>
  <si>
    <t>Prona dhe pajisjet</t>
  </si>
  <si>
    <t>Humbjet dhe shpenzimet e korrigjimit të humbjes (rezervat teknike)</t>
  </si>
  <si>
    <t>Primet e pafituara</t>
  </si>
  <si>
    <t>Llogaritë e pagueshme të sigurimit</t>
  </si>
  <si>
    <t>Pasqyra e pozicionit financiar - Sigkos SH.A</t>
  </si>
  <si>
    <t>Burimi: Pasqyrat Financiare 2008 - 2014 (Banka Qendrore e Kosovës, 2016)</t>
  </si>
  <si>
    <t>(Shumat në mijëra 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</si>
</sst>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4" width="17.140625" style="2" customWidth="1"/>
    <col min="5" max="5" width="17.85546875" style="2" customWidth="1"/>
    <col min="6" max="12" width="17.140625" style="2" customWidth="1"/>
    <col min="13" max="13" width="21.5703125" style="2" customWidth="1"/>
    <col min="14" max="18" width="17.140625" style="2" customWidth="1"/>
    <col min="19" max="16384" width="9.140625" style="2"/>
  </cols>
  <sheetData>
    <row r="1" spans="1:18" x14ac:dyDescent="0.25">
      <c r="A1" s="5" t="s">
        <v>1</v>
      </c>
    </row>
    <row r="2" spans="1:18" s="7" customFormat="1" ht="18.75" x14ac:dyDescent="0.3">
      <c r="A2" s="6" t="s">
        <v>21</v>
      </c>
      <c r="B2" s="6"/>
      <c r="C2" s="6"/>
      <c r="D2" s="6"/>
    </row>
    <row r="3" spans="1:18" ht="15.75" thickBot="1" x14ac:dyDescent="0.3">
      <c r="A3" s="8" t="s">
        <v>23</v>
      </c>
    </row>
    <row r="4" spans="1:18" s="3" customFormat="1" ht="19.5" customHeight="1" x14ac:dyDescent="0.25">
      <c r="A4" s="36" t="s">
        <v>0</v>
      </c>
      <c r="B4" s="38" t="s">
        <v>2</v>
      </c>
      <c r="C4" s="39"/>
      <c r="D4" s="39"/>
      <c r="E4" s="39"/>
      <c r="F4" s="39"/>
      <c r="G4" s="39"/>
      <c r="H4" s="39"/>
      <c r="I4" s="39"/>
      <c r="J4" s="33" t="s">
        <v>5</v>
      </c>
      <c r="K4" s="34"/>
      <c r="L4" s="34"/>
      <c r="M4" s="34"/>
      <c r="N4" s="34"/>
      <c r="O4" s="34"/>
      <c r="P4" s="34"/>
      <c r="Q4" s="34"/>
      <c r="R4" s="35"/>
    </row>
    <row r="5" spans="1:18" s="3" customFormat="1" ht="51" customHeight="1" thickBot="1" x14ac:dyDescent="0.3">
      <c r="A5" s="37"/>
      <c r="B5" s="15" t="s">
        <v>9</v>
      </c>
      <c r="C5" s="16" t="s">
        <v>12</v>
      </c>
      <c r="D5" s="16" t="s">
        <v>14</v>
      </c>
      <c r="E5" s="16" t="s">
        <v>15</v>
      </c>
      <c r="F5" s="12" t="s">
        <v>16</v>
      </c>
      <c r="G5" s="16" t="s">
        <v>17</v>
      </c>
      <c r="H5" s="16" t="s">
        <v>13</v>
      </c>
      <c r="I5" s="17" t="s">
        <v>3</v>
      </c>
      <c r="J5" s="11" t="s">
        <v>6</v>
      </c>
      <c r="K5" s="12" t="s">
        <v>10</v>
      </c>
      <c r="L5" s="13" t="s">
        <v>7</v>
      </c>
      <c r="M5" s="14" t="s">
        <v>18</v>
      </c>
      <c r="N5" s="12" t="s">
        <v>19</v>
      </c>
      <c r="O5" s="12" t="s">
        <v>20</v>
      </c>
      <c r="P5" s="12" t="s">
        <v>11</v>
      </c>
      <c r="Q5" s="13" t="s">
        <v>4</v>
      </c>
      <c r="R5" s="18" t="s">
        <v>8</v>
      </c>
    </row>
    <row r="6" spans="1:18" s="4" customFormat="1" x14ac:dyDescent="0.25">
      <c r="A6" s="9">
        <v>2008</v>
      </c>
      <c r="B6" s="24">
        <v>547.06299999999999</v>
      </c>
      <c r="C6" s="25">
        <v>3679.442</v>
      </c>
      <c r="D6" s="25">
        <v>196.959</v>
      </c>
      <c r="E6" s="25">
        <v>218.27099999999999</v>
      </c>
      <c r="F6" s="25">
        <v>183.52500000000001</v>
      </c>
      <c r="G6" s="25">
        <v>198.428</v>
      </c>
      <c r="H6" s="26">
        <v>36.14</v>
      </c>
      <c r="I6" s="19">
        <f t="shared" ref="I6:I12" si="0">SUM(B6:H6)</f>
        <v>5059.8279999999995</v>
      </c>
      <c r="J6" s="24">
        <v>3294</v>
      </c>
      <c r="K6" s="26">
        <v>112.85</v>
      </c>
      <c r="L6" s="23">
        <f t="shared" ref="L6:L12" si="1">SUM(J6:K6)</f>
        <v>3406.85</v>
      </c>
      <c r="M6" s="24">
        <v>378.173</v>
      </c>
      <c r="N6" s="25">
        <v>926.35799999999995</v>
      </c>
      <c r="O6" s="25">
        <v>92.908000000000001</v>
      </c>
      <c r="P6" s="26">
        <v>255.53899999999999</v>
      </c>
      <c r="Q6" s="19">
        <f t="shared" ref="Q6:Q12" si="2">SUM(M6:P6)</f>
        <v>1652.9779999999998</v>
      </c>
      <c r="R6" s="20">
        <f t="shared" ref="R6:R12" si="3">SUM(L6,Q6)</f>
        <v>5059.8279999999995</v>
      </c>
    </row>
    <row r="7" spans="1:18" s="4" customFormat="1" x14ac:dyDescent="0.25">
      <c r="A7" s="9">
        <v>2009</v>
      </c>
      <c r="B7" s="27">
        <v>520.30799999999999</v>
      </c>
      <c r="C7" s="28">
        <v>4379.442</v>
      </c>
      <c r="D7" s="28">
        <v>217.11199999999999</v>
      </c>
      <c r="E7" s="28">
        <v>234.983</v>
      </c>
      <c r="F7" s="28">
        <v>389.19799999999998</v>
      </c>
      <c r="G7" s="28">
        <v>178.58799999999999</v>
      </c>
      <c r="H7" s="29">
        <v>27.288</v>
      </c>
      <c r="I7" s="19">
        <f t="shared" si="0"/>
        <v>5946.9189999999999</v>
      </c>
      <c r="J7" s="27">
        <v>3294</v>
      </c>
      <c r="K7" s="29">
        <v>561.19899999999996</v>
      </c>
      <c r="L7" s="23">
        <f t="shared" si="1"/>
        <v>3855.1990000000001</v>
      </c>
      <c r="M7" s="27">
        <v>774.79200000000003</v>
      </c>
      <c r="N7" s="28">
        <v>1046.3150000000001</v>
      </c>
      <c r="O7" s="28">
        <v>116.06399999999999</v>
      </c>
      <c r="P7" s="29">
        <v>154.54900000000001</v>
      </c>
      <c r="Q7" s="19">
        <f t="shared" si="2"/>
        <v>2091.7200000000003</v>
      </c>
      <c r="R7" s="20">
        <f t="shared" si="3"/>
        <v>5946.9189999999999</v>
      </c>
    </row>
    <row r="8" spans="1:18" s="4" customFormat="1" x14ac:dyDescent="0.25">
      <c r="A8" s="9">
        <v>2010</v>
      </c>
      <c r="B8" s="27">
        <v>593.12300000000005</v>
      </c>
      <c r="C8" s="28">
        <v>4235.5</v>
      </c>
      <c r="D8" s="28">
        <v>192.898</v>
      </c>
      <c r="E8" s="28">
        <v>187.417</v>
      </c>
      <c r="F8" s="28">
        <v>275.13400000000001</v>
      </c>
      <c r="G8" s="28">
        <v>157.81100000000001</v>
      </c>
      <c r="H8" s="29">
        <v>19.998000000000001</v>
      </c>
      <c r="I8" s="19">
        <f t="shared" si="0"/>
        <v>5661.8809999999994</v>
      </c>
      <c r="J8" s="27">
        <v>3406.85</v>
      </c>
      <c r="K8" s="29">
        <v>372.44799999999998</v>
      </c>
      <c r="L8" s="23">
        <f t="shared" si="1"/>
        <v>3779.2979999999998</v>
      </c>
      <c r="M8" s="27">
        <v>801.11500000000001</v>
      </c>
      <c r="N8" s="28">
        <v>847.31399999999996</v>
      </c>
      <c r="O8" s="28">
        <v>54.204000000000001</v>
      </c>
      <c r="P8" s="29">
        <v>179.95</v>
      </c>
      <c r="Q8" s="19">
        <f t="shared" si="2"/>
        <v>1882.5830000000001</v>
      </c>
      <c r="R8" s="20">
        <f t="shared" si="3"/>
        <v>5661.8809999999994</v>
      </c>
    </row>
    <row r="9" spans="1:18" s="4" customFormat="1" x14ac:dyDescent="0.25">
      <c r="A9" s="9">
        <v>2011</v>
      </c>
      <c r="B9" s="27">
        <v>440.85300000000001</v>
      </c>
      <c r="C9" s="28">
        <v>4935.5</v>
      </c>
      <c r="D9" s="28">
        <v>229.68</v>
      </c>
      <c r="E9" s="28">
        <v>338.43400000000003</v>
      </c>
      <c r="F9" s="28">
        <v>342.83699999999999</v>
      </c>
      <c r="G9" s="28">
        <v>103.85599999999999</v>
      </c>
      <c r="H9" s="29">
        <v>10.932</v>
      </c>
      <c r="I9" s="19">
        <f t="shared" si="0"/>
        <v>6402.0919999999996</v>
      </c>
      <c r="J9" s="27">
        <v>3406.85</v>
      </c>
      <c r="K9" s="29">
        <v>259.91699999999997</v>
      </c>
      <c r="L9" s="23">
        <f t="shared" si="1"/>
        <v>3666.7669999999998</v>
      </c>
      <c r="M9" s="27">
        <v>999.16899999999998</v>
      </c>
      <c r="N9" s="28">
        <v>1183.4960000000001</v>
      </c>
      <c r="O9" s="28">
        <v>40.575000000000003</v>
      </c>
      <c r="P9" s="29">
        <v>512.08500000000004</v>
      </c>
      <c r="Q9" s="19">
        <f t="shared" si="2"/>
        <v>2735.3249999999998</v>
      </c>
      <c r="R9" s="20">
        <f t="shared" si="3"/>
        <v>6402.0919999999996</v>
      </c>
    </row>
    <row r="10" spans="1:18" s="4" customFormat="1" x14ac:dyDescent="0.25">
      <c r="A10" s="9">
        <v>2012</v>
      </c>
      <c r="B10" s="27">
        <v>438.67500000000001</v>
      </c>
      <c r="C10" s="28">
        <v>3951.8580000000002</v>
      </c>
      <c r="D10" s="28">
        <v>239.50399999999999</v>
      </c>
      <c r="E10" s="28">
        <v>495.52800000000002</v>
      </c>
      <c r="F10" s="28">
        <v>1449.021</v>
      </c>
      <c r="G10" s="28">
        <v>238.089</v>
      </c>
      <c r="H10" s="29">
        <v>11.004</v>
      </c>
      <c r="I10" s="19">
        <f t="shared" si="0"/>
        <v>6823.6790000000001</v>
      </c>
      <c r="J10" s="27">
        <v>3406.85</v>
      </c>
      <c r="K10" s="29">
        <v>494.86099999999999</v>
      </c>
      <c r="L10" s="23">
        <f t="shared" si="1"/>
        <v>3901.7109999999998</v>
      </c>
      <c r="M10" s="27">
        <v>1270.345</v>
      </c>
      <c r="N10" s="28">
        <v>1234.9259999999999</v>
      </c>
      <c r="O10" s="28">
        <v>43.04</v>
      </c>
      <c r="P10" s="29">
        <v>373.65699999999998</v>
      </c>
      <c r="Q10" s="19">
        <f t="shared" si="2"/>
        <v>2921.9679999999998</v>
      </c>
      <c r="R10" s="20">
        <f t="shared" si="3"/>
        <v>6823.6790000000001</v>
      </c>
    </row>
    <row r="11" spans="1:18" s="4" customFormat="1" x14ac:dyDescent="0.25">
      <c r="A11" s="9">
        <v>2013</v>
      </c>
      <c r="B11" s="27">
        <v>987.61900000000003</v>
      </c>
      <c r="C11" s="28">
        <v>3651.8580000000002</v>
      </c>
      <c r="D11" s="28">
        <v>261.041</v>
      </c>
      <c r="E11" s="28">
        <v>171.85499999999999</v>
      </c>
      <c r="F11" s="28">
        <v>1467.008</v>
      </c>
      <c r="G11" s="28">
        <v>480.38200000000001</v>
      </c>
      <c r="H11" s="29">
        <v>4.4710000000000001</v>
      </c>
      <c r="I11" s="19">
        <f t="shared" si="0"/>
        <v>7024.2339999999986</v>
      </c>
      <c r="J11" s="27">
        <v>3406.85</v>
      </c>
      <c r="K11" s="29">
        <v>1007.735</v>
      </c>
      <c r="L11" s="23">
        <f t="shared" si="1"/>
        <v>4414.585</v>
      </c>
      <c r="M11" s="27">
        <v>1183.999</v>
      </c>
      <c r="N11" s="28">
        <v>1167.626</v>
      </c>
      <c r="O11" s="28">
        <v>39.14</v>
      </c>
      <c r="P11" s="29">
        <v>218.88399999999999</v>
      </c>
      <c r="Q11" s="19">
        <f t="shared" si="2"/>
        <v>2609.6489999999999</v>
      </c>
      <c r="R11" s="20">
        <f t="shared" si="3"/>
        <v>7024.2340000000004</v>
      </c>
    </row>
    <row r="12" spans="1:18" s="4" customFormat="1" ht="15.75" thickBot="1" x14ac:dyDescent="0.3">
      <c r="A12" s="10">
        <v>2014</v>
      </c>
      <c r="B12" s="30">
        <v>435.495</v>
      </c>
      <c r="C12" s="31">
        <v>4056.85</v>
      </c>
      <c r="D12" s="31">
        <v>134.328</v>
      </c>
      <c r="E12" s="31">
        <v>152.37799999999999</v>
      </c>
      <c r="F12" s="31">
        <v>1301.2819999999999</v>
      </c>
      <c r="G12" s="31">
        <v>701.13</v>
      </c>
      <c r="H12" s="32">
        <v>1.3280000000000001</v>
      </c>
      <c r="I12" s="21">
        <f t="shared" si="0"/>
        <v>6782.7910000000011</v>
      </c>
      <c r="J12" s="30">
        <v>3406.85</v>
      </c>
      <c r="K12" s="32">
        <v>448.95400000000001</v>
      </c>
      <c r="L12" s="21">
        <f t="shared" si="1"/>
        <v>3855.8040000000001</v>
      </c>
      <c r="M12" s="30">
        <v>1563.9559999999999</v>
      </c>
      <c r="N12" s="31">
        <v>1117.77</v>
      </c>
      <c r="O12" s="31">
        <v>44.396000000000001</v>
      </c>
      <c r="P12" s="32">
        <v>200.86500000000001</v>
      </c>
      <c r="Q12" s="21">
        <f t="shared" si="2"/>
        <v>2926.9870000000001</v>
      </c>
      <c r="R12" s="22">
        <f t="shared" si="3"/>
        <v>6782.7910000000002</v>
      </c>
    </row>
    <row r="14" spans="1:18" x14ac:dyDescent="0.25">
      <c r="A14" s="1" t="s">
        <v>22</v>
      </c>
    </row>
  </sheetData>
  <mergeCells count="3">
    <mergeCell ref="J4:R4"/>
    <mergeCell ref="A4:A5"/>
    <mergeCell ref="B4:I4"/>
  </mergeCells>
  <pageMargins left="0.7" right="0.7" top="0.75" bottom="0.75" header="0.3" footer="0.3"/>
  <pageSetup scale="88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2016-03-16T14:10:37Z</dcterms:modified>
</cp:coreProperties>
</file>