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Sheet1!$A$1:$U$14</definedName>
  </definedNames>
  <calcPr calcId="152511"/>
</workbook>
</file>

<file path=xl/calcChain.xml><?xml version="1.0" encoding="utf-8"?>
<calcChain xmlns="http://schemas.openxmlformats.org/spreadsheetml/2006/main">
  <c r="K11" i="1" l="1"/>
  <c r="K12" i="1"/>
  <c r="T6" i="1" l="1"/>
  <c r="T7" i="1"/>
  <c r="T8" i="1"/>
  <c r="T10" i="1"/>
  <c r="T11" i="1"/>
  <c r="T12" i="1"/>
  <c r="T9" i="1"/>
  <c r="K10" i="1" l="1"/>
  <c r="N6" i="1" l="1"/>
  <c r="U6" i="1" s="1"/>
  <c r="N7" i="1"/>
  <c r="U7" i="1" s="1"/>
  <c r="N8" i="1"/>
  <c r="U8" i="1" s="1"/>
  <c r="N9" i="1"/>
  <c r="U9" i="1" s="1"/>
  <c r="N10" i="1"/>
  <c r="U10" i="1" s="1"/>
  <c r="N11" i="1"/>
  <c r="U11" i="1" s="1"/>
  <c r="N12" i="1"/>
  <c r="U12" i="1" l="1"/>
  <c r="K7" i="1"/>
  <c r="K8" i="1"/>
  <c r="K9" i="1"/>
  <c r="K6" i="1" l="1"/>
</calcChain>
</file>

<file path=xl/sharedStrings.xml><?xml version="1.0" encoding="utf-8"?>
<sst xmlns="http://schemas.openxmlformats.org/spreadsheetml/2006/main" count="47" uniqueCount="29">
  <si>
    <t>Periudha</t>
  </si>
  <si>
    <t>Tabela 1.</t>
  </si>
  <si>
    <t>Asetet</t>
  </si>
  <si>
    <t>Gjithsej asetet</t>
  </si>
  <si>
    <t>Gjithsej detyrimet</t>
  </si>
  <si>
    <t>Prona dhe pajisjet</t>
  </si>
  <si>
    <t>Kapitali dhe detyrimet</t>
  </si>
  <si>
    <t>Kapitali aksionar</t>
  </si>
  <si>
    <t>Gjithsej ekuiteti</t>
  </si>
  <si>
    <t>Gjithsej detyrimet dhe ekuiteti</t>
  </si>
  <si>
    <t>Pjesa e risiguruesit për detyrimet e sigurimeve</t>
  </si>
  <si>
    <t>Kosto e përvetësuara të shtyra</t>
  </si>
  <si>
    <t>Llogaritë e arkëtueshme nga sigurimet</t>
  </si>
  <si>
    <t>Humbjet/Fitimet e akumuluara</t>
  </si>
  <si>
    <t>Primet e pafituara</t>
  </si>
  <si>
    <t>Humbjet dhe shpenzimet e korigjimit të humbjes (Rezervat teknike)</t>
  </si>
  <si>
    <t>-</t>
  </si>
  <si>
    <t xml:space="preserve">Paraja dhe ekuivalentet e parasë </t>
  </si>
  <si>
    <t>Depozitat me afat</t>
  </si>
  <si>
    <t>Asetet e paprekshme</t>
  </si>
  <si>
    <t xml:space="preserve">Llogaritë tjera të arkëtueshme </t>
  </si>
  <si>
    <t>Detyrimet tjera</t>
  </si>
  <si>
    <t>Asetet tjera qarkulluese</t>
  </si>
  <si>
    <t>Huaja që bart interes</t>
  </si>
  <si>
    <t>.</t>
  </si>
  <si>
    <t>Pasqyra e pozicionit financiar - Croatia Sigurimi Sh.A</t>
  </si>
  <si>
    <t>(Shumat në mijëra  €)</t>
  </si>
  <si>
    <t>Burimi: Pasqyrat Financiare 2008 - 2014 (Banka Qendrore e Kosovës, 2016)</t>
  </si>
  <si>
    <t>Llogaritë e tjera të pagueshme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</si>
</sst>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4" width="17.140625" style="2" customWidth="1"/>
    <col min="15" max="15" width="22.28515625" style="2" customWidth="1"/>
    <col min="16" max="21" width="17.140625" style="2" customWidth="1"/>
    <col min="22" max="16384" width="9.140625" style="2"/>
  </cols>
  <sheetData>
    <row r="1" spans="1:21" x14ac:dyDescent="0.25">
      <c r="A1" s="5" t="s">
        <v>1</v>
      </c>
    </row>
    <row r="2" spans="1:21" s="7" customFormat="1" ht="18.75" x14ac:dyDescent="0.3">
      <c r="A2" s="6" t="s">
        <v>25</v>
      </c>
      <c r="B2" s="6"/>
      <c r="C2" s="6"/>
      <c r="D2" s="6"/>
      <c r="E2" s="6"/>
    </row>
    <row r="3" spans="1:21" ht="15.75" thickBot="1" x14ac:dyDescent="0.3">
      <c r="A3" s="8" t="s">
        <v>26</v>
      </c>
    </row>
    <row r="4" spans="1:21" s="3" customFormat="1" ht="19.5" customHeight="1" x14ac:dyDescent="0.25">
      <c r="A4" s="39" t="s">
        <v>0</v>
      </c>
      <c r="B4" s="41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36" t="s">
        <v>6</v>
      </c>
      <c r="M4" s="37"/>
      <c r="N4" s="37"/>
      <c r="O4" s="37"/>
      <c r="P4" s="37"/>
      <c r="Q4" s="37"/>
      <c r="R4" s="37"/>
      <c r="S4" s="37"/>
      <c r="T4" s="37"/>
      <c r="U4" s="38"/>
    </row>
    <row r="5" spans="1:21" s="3" customFormat="1" ht="51" customHeight="1" thickBot="1" x14ac:dyDescent="0.3">
      <c r="A5" s="40"/>
      <c r="B5" s="16" t="s">
        <v>17</v>
      </c>
      <c r="C5" s="17" t="s">
        <v>18</v>
      </c>
      <c r="D5" s="17" t="s">
        <v>10</v>
      </c>
      <c r="E5" s="17" t="s">
        <v>5</v>
      </c>
      <c r="F5" s="17" t="s">
        <v>19</v>
      </c>
      <c r="G5" s="17" t="s">
        <v>11</v>
      </c>
      <c r="H5" s="17" t="s">
        <v>12</v>
      </c>
      <c r="I5" s="17" t="s">
        <v>20</v>
      </c>
      <c r="J5" s="17" t="s">
        <v>22</v>
      </c>
      <c r="K5" s="18" t="s">
        <v>3</v>
      </c>
      <c r="L5" s="12" t="s">
        <v>7</v>
      </c>
      <c r="M5" s="13" t="s">
        <v>13</v>
      </c>
      <c r="N5" s="14" t="s">
        <v>8</v>
      </c>
      <c r="O5" s="15" t="s">
        <v>15</v>
      </c>
      <c r="P5" s="13" t="s">
        <v>14</v>
      </c>
      <c r="Q5" s="13" t="s">
        <v>21</v>
      </c>
      <c r="R5" s="13" t="s">
        <v>23</v>
      </c>
      <c r="S5" s="13" t="s">
        <v>28</v>
      </c>
      <c r="T5" s="14" t="s">
        <v>4</v>
      </c>
      <c r="U5" s="19" t="s">
        <v>9</v>
      </c>
    </row>
    <row r="6" spans="1:21" s="4" customFormat="1" x14ac:dyDescent="0.25">
      <c r="A6" s="9">
        <v>2008</v>
      </c>
      <c r="B6" s="20">
        <v>2413.1529999999998</v>
      </c>
      <c r="C6" s="21">
        <v>2095</v>
      </c>
      <c r="D6" s="21" t="s">
        <v>16</v>
      </c>
      <c r="E6" s="21">
        <v>77.108999999999995</v>
      </c>
      <c r="F6" s="21" t="s">
        <v>16</v>
      </c>
      <c r="G6" s="21">
        <v>38.130000000000003</v>
      </c>
      <c r="H6" s="21">
        <v>123.081</v>
      </c>
      <c r="I6" s="21" t="s">
        <v>16</v>
      </c>
      <c r="J6" s="21">
        <v>74.432000000000002</v>
      </c>
      <c r="K6" s="23">
        <f t="shared" ref="K6:K12" si="0">SUM(B6:J6)</f>
        <v>4820.9050000000007</v>
      </c>
      <c r="L6" s="20">
        <v>3000</v>
      </c>
      <c r="M6" s="22">
        <v>533.88300000000004</v>
      </c>
      <c r="N6" s="24">
        <f t="shared" ref="N6:N11" si="1">SUM(L6:M6)</f>
        <v>3533.8829999999998</v>
      </c>
      <c r="O6" s="20">
        <v>503.23099999999999</v>
      </c>
      <c r="P6" s="21">
        <v>547.30700000000002</v>
      </c>
      <c r="Q6" s="21">
        <v>229.279</v>
      </c>
      <c r="R6" s="21">
        <v>7.2050000000000001</v>
      </c>
      <c r="S6" s="22" t="s">
        <v>16</v>
      </c>
      <c r="T6" s="23">
        <f t="shared" ref="T6:T8" si="2">SUM(O6:S6)</f>
        <v>1287.0219999999999</v>
      </c>
      <c r="U6" s="25">
        <f t="shared" ref="U6:U12" si="3">SUM(N6,T6)</f>
        <v>4820.9049999999997</v>
      </c>
    </row>
    <row r="7" spans="1:21" s="4" customFormat="1" x14ac:dyDescent="0.25">
      <c r="A7" s="10">
        <v>2009</v>
      </c>
      <c r="B7" s="26">
        <v>821.36</v>
      </c>
      <c r="C7" s="27">
        <v>4203</v>
      </c>
      <c r="D7" s="27" t="s">
        <v>16</v>
      </c>
      <c r="E7" s="27">
        <v>80.78</v>
      </c>
      <c r="F7" s="27" t="s">
        <v>16</v>
      </c>
      <c r="G7" s="27">
        <v>101.21299999999999</v>
      </c>
      <c r="H7" s="27">
        <v>263.589</v>
      </c>
      <c r="I7" s="27" t="s">
        <v>16</v>
      </c>
      <c r="J7" s="27">
        <v>258.54500000000002</v>
      </c>
      <c r="K7" s="23">
        <f t="shared" si="0"/>
        <v>5728.4869999999992</v>
      </c>
      <c r="L7" s="26">
        <v>3000</v>
      </c>
      <c r="M7" s="28">
        <v>865.2</v>
      </c>
      <c r="N7" s="29">
        <f t="shared" si="1"/>
        <v>3865.2</v>
      </c>
      <c r="O7" s="26">
        <v>987.61</v>
      </c>
      <c r="P7" s="27">
        <v>713.67600000000004</v>
      </c>
      <c r="Q7" s="27">
        <v>156.851</v>
      </c>
      <c r="R7" s="27">
        <v>5.15</v>
      </c>
      <c r="S7" s="28" t="s">
        <v>16</v>
      </c>
      <c r="T7" s="23">
        <f t="shared" si="2"/>
        <v>1863.2870000000003</v>
      </c>
      <c r="U7" s="30">
        <f t="shared" si="3"/>
        <v>5728.4870000000001</v>
      </c>
    </row>
    <row r="8" spans="1:21" s="4" customFormat="1" x14ac:dyDescent="0.25">
      <c r="A8" s="10">
        <v>2010</v>
      </c>
      <c r="B8" s="26">
        <v>115.86</v>
      </c>
      <c r="C8" s="27">
        <v>5048.009</v>
      </c>
      <c r="D8" s="27" t="s">
        <v>16</v>
      </c>
      <c r="E8" s="27">
        <v>136.97999999999999</v>
      </c>
      <c r="F8" s="27">
        <v>31.925000000000001</v>
      </c>
      <c r="G8" s="27">
        <v>157.50700000000001</v>
      </c>
      <c r="H8" s="27">
        <v>459.99599999999998</v>
      </c>
      <c r="I8" s="27" t="s">
        <v>16</v>
      </c>
      <c r="J8" s="27">
        <v>571.20799999999997</v>
      </c>
      <c r="K8" s="23">
        <f t="shared" si="0"/>
        <v>6521.4849999999988</v>
      </c>
      <c r="L8" s="26">
        <v>3000</v>
      </c>
      <c r="M8" s="28">
        <v>1307.088</v>
      </c>
      <c r="N8" s="29">
        <f t="shared" si="1"/>
        <v>4307.0879999999997</v>
      </c>
      <c r="O8" s="26">
        <v>1291.819</v>
      </c>
      <c r="P8" s="27">
        <v>750.45100000000002</v>
      </c>
      <c r="Q8" s="27">
        <v>159.405</v>
      </c>
      <c r="R8" s="27">
        <v>12.722</v>
      </c>
      <c r="S8" s="28" t="s">
        <v>16</v>
      </c>
      <c r="T8" s="23">
        <f t="shared" si="2"/>
        <v>2214.3970000000004</v>
      </c>
      <c r="U8" s="30">
        <f t="shared" si="3"/>
        <v>6521.4850000000006</v>
      </c>
    </row>
    <row r="9" spans="1:21" s="4" customFormat="1" x14ac:dyDescent="0.25">
      <c r="A9" s="10">
        <v>2011</v>
      </c>
      <c r="B9" s="26">
        <v>301.80599999999998</v>
      </c>
      <c r="C9" s="27">
        <v>5178.7579999999998</v>
      </c>
      <c r="D9" s="27" t="s">
        <v>16</v>
      </c>
      <c r="E9" s="27">
        <v>236.16300000000001</v>
      </c>
      <c r="F9" s="27">
        <v>55.433</v>
      </c>
      <c r="G9" s="27">
        <v>519.78</v>
      </c>
      <c r="H9" s="27">
        <v>494.09500000000003</v>
      </c>
      <c r="I9" s="27" t="s">
        <v>16</v>
      </c>
      <c r="J9" s="27">
        <v>327.59100000000001</v>
      </c>
      <c r="K9" s="23">
        <f t="shared" si="0"/>
        <v>7113.6259999999993</v>
      </c>
      <c r="L9" s="26">
        <v>3000</v>
      </c>
      <c r="M9" s="28">
        <v>1321.4659999999999</v>
      </c>
      <c r="N9" s="29">
        <f t="shared" si="1"/>
        <v>4321.4660000000003</v>
      </c>
      <c r="O9" s="26">
        <v>1537.203</v>
      </c>
      <c r="P9" s="27">
        <v>992.38599999999997</v>
      </c>
      <c r="Q9" s="27">
        <v>236.80500000000001</v>
      </c>
      <c r="R9" s="27">
        <v>25.765999999999998</v>
      </c>
      <c r="S9" s="28" t="s">
        <v>16</v>
      </c>
      <c r="T9" s="23">
        <f>SUM(O9:S9)</f>
        <v>2792.16</v>
      </c>
      <c r="U9" s="30">
        <f t="shared" si="3"/>
        <v>7113.6260000000002</v>
      </c>
    </row>
    <row r="10" spans="1:21" s="4" customFormat="1" x14ac:dyDescent="0.25">
      <c r="A10" s="10">
        <v>2012</v>
      </c>
      <c r="B10" s="26">
        <v>220.43600000000001</v>
      </c>
      <c r="C10" s="27">
        <v>5678.8580000000002</v>
      </c>
      <c r="D10" s="27" t="s">
        <v>16</v>
      </c>
      <c r="E10" s="27">
        <v>246.00899999999999</v>
      </c>
      <c r="F10" s="27">
        <v>42.328000000000003</v>
      </c>
      <c r="G10" s="27">
        <v>965.13699999999994</v>
      </c>
      <c r="H10" s="27">
        <v>580.04399999999998</v>
      </c>
      <c r="I10" s="27" t="s">
        <v>16</v>
      </c>
      <c r="J10" s="27">
        <v>87.394000000000005</v>
      </c>
      <c r="K10" s="23">
        <f t="shared" si="0"/>
        <v>7820.2060000000001</v>
      </c>
      <c r="L10" s="26">
        <v>3000</v>
      </c>
      <c r="M10" s="28">
        <v>1073.579</v>
      </c>
      <c r="N10" s="29">
        <f t="shared" si="1"/>
        <v>4073.5789999999997</v>
      </c>
      <c r="O10" s="26">
        <v>2239.451</v>
      </c>
      <c r="P10" s="27">
        <v>1116.577</v>
      </c>
      <c r="Q10" s="27">
        <v>388.52499999999998</v>
      </c>
      <c r="R10" s="27">
        <v>2.0739999999999998</v>
      </c>
      <c r="S10" s="28" t="s">
        <v>16</v>
      </c>
      <c r="T10" s="23">
        <f t="shared" ref="T10:T12" si="4">SUM(O10:S10)</f>
        <v>3746.6270000000004</v>
      </c>
      <c r="U10" s="30">
        <f t="shared" si="3"/>
        <v>7820.2060000000001</v>
      </c>
    </row>
    <row r="11" spans="1:21" s="4" customFormat="1" x14ac:dyDescent="0.25">
      <c r="A11" s="10">
        <v>2013</v>
      </c>
      <c r="B11" s="26">
        <v>232.46100000000001</v>
      </c>
      <c r="C11" s="27">
        <v>6261.98</v>
      </c>
      <c r="D11" s="27" t="s">
        <v>16</v>
      </c>
      <c r="E11" s="27">
        <v>193.84200000000001</v>
      </c>
      <c r="F11" s="27">
        <v>31.161999999999999</v>
      </c>
      <c r="G11" s="27">
        <v>170.54499999999999</v>
      </c>
      <c r="H11" s="27">
        <v>296.18900000000002</v>
      </c>
      <c r="I11" s="27">
        <v>53.521000000000001</v>
      </c>
      <c r="J11" s="27">
        <v>17.2</v>
      </c>
      <c r="K11" s="23">
        <f t="shared" si="0"/>
        <v>7256.9</v>
      </c>
      <c r="L11" s="26">
        <v>3000</v>
      </c>
      <c r="M11" s="28">
        <v>456.14499999999998</v>
      </c>
      <c r="N11" s="29">
        <f t="shared" si="1"/>
        <v>3456.145</v>
      </c>
      <c r="O11" s="26">
        <v>2401.2829999999999</v>
      </c>
      <c r="P11" s="27">
        <v>1155.422</v>
      </c>
      <c r="Q11" s="27">
        <v>166.67099999999999</v>
      </c>
      <c r="R11" s="27" t="s">
        <v>24</v>
      </c>
      <c r="S11" s="28">
        <v>77.369</v>
      </c>
      <c r="T11" s="23">
        <f t="shared" si="4"/>
        <v>3800.7449999999999</v>
      </c>
      <c r="U11" s="30">
        <f t="shared" si="3"/>
        <v>7256.8899999999994</v>
      </c>
    </row>
    <row r="12" spans="1:21" s="4" customFormat="1" ht="15.75" thickBot="1" x14ac:dyDescent="0.3">
      <c r="A12" s="11">
        <v>2014</v>
      </c>
      <c r="B12" s="31">
        <v>507.82499999999999</v>
      </c>
      <c r="C12" s="32">
        <v>6554.0519999999997</v>
      </c>
      <c r="D12" s="32">
        <v>2585.4270000000001</v>
      </c>
      <c r="E12" s="32">
        <v>148.58799999999999</v>
      </c>
      <c r="F12" s="32">
        <v>17.535</v>
      </c>
      <c r="G12" s="32">
        <v>125.28700000000001</v>
      </c>
      <c r="H12" s="32">
        <v>200.01400000000001</v>
      </c>
      <c r="I12" s="32">
        <v>46.511000000000003</v>
      </c>
      <c r="J12" s="32">
        <v>7.1</v>
      </c>
      <c r="K12" s="34">
        <f t="shared" si="0"/>
        <v>10192.339</v>
      </c>
      <c r="L12" s="31">
        <v>3000</v>
      </c>
      <c r="M12" s="33">
        <v>-438.03</v>
      </c>
      <c r="N12" s="34">
        <f>SUM(L12:M12)</f>
        <v>2561.9700000000003</v>
      </c>
      <c r="O12" s="31">
        <v>6182.473</v>
      </c>
      <c r="P12" s="32">
        <v>1282.076</v>
      </c>
      <c r="Q12" s="32">
        <v>147.458</v>
      </c>
      <c r="R12" s="32" t="s">
        <v>24</v>
      </c>
      <c r="S12" s="33">
        <v>18.349</v>
      </c>
      <c r="T12" s="34">
        <f t="shared" si="4"/>
        <v>7630.3559999999998</v>
      </c>
      <c r="U12" s="35">
        <f t="shared" si="3"/>
        <v>10192.326000000001</v>
      </c>
    </row>
    <row r="14" spans="1:21" x14ac:dyDescent="0.25">
      <c r="A14" s="1" t="s">
        <v>27</v>
      </c>
    </row>
  </sheetData>
  <mergeCells count="3">
    <mergeCell ref="L4:U4"/>
    <mergeCell ref="A4:A5"/>
    <mergeCell ref="B4:K4"/>
  </mergeCells>
  <pageMargins left="0.7" right="0.7" top="0.75" bottom="0.75" header="0.3" footer="0.3"/>
  <pageSetup scale="88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2016-03-16T14:11:20Z</dcterms:modified>
</cp:coreProperties>
</file>