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Mostrat e pasqyrave\Hanife\Kastrati SHPK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Q9" i="1" l="1"/>
  <c r="Q10" i="1"/>
  <c r="Q11" i="1"/>
  <c r="Q8" i="1"/>
  <c r="J11" i="1"/>
  <c r="J10" i="1"/>
  <c r="J8" i="1"/>
</calcChain>
</file>

<file path=xl/sharedStrings.xml><?xml version="1.0" encoding="utf-8"?>
<sst xmlns="http://schemas.openxmlformats.org/spreadsheetml/2006/main" count="29" uniqueCount="29">
  <si>
    <t>(Në mijë Euro)</t>
  </si>
  <si>
    <t>Periudha</t>
  </si>
  <si>
    <t>Rrjedha e parasë nga aktivitetet operative</t>
  </si>
  <si>
    <t>Kapitali i regjistruar</t>
  </si>
  <si>
    <t>Rezervat e kapitalit</t>
  </si>
  <si>
    <t>Fitimet e mbajtura ose humbjet e akumuluara</t>
  </si>
  <si>
    <t>Fitimi ose humbja nga viti vijues</t>
  </si>
  <si>
    <t>Rivlerësimi i pasurive joqarkulluese të prekshme</t>
  </si>
  <si>
    <t>Rivlerësimi i pasurive joqarkulluese të paprekshme</t>
  </si>
  <si>
    <t>Rivlerësimi i pasurive financiare në dispozicion për shitje</t>
  </si>
  <si>
    <t>Rivlerësime tjera</t>
  </si>
  <si>
    <t>Gjithsej kapitali dhe rezervat</t>
  </si>
  <si>
    <t>Diferenca e kursit nga investimet neto në afarizmin në botën e jashtme</t>
  </si>
  <si>
    <t>Tatimet akruale dhe të shtyra</t>
  </si>
  <si>
    <t>Mbrojtja e rrjedhës së parasë</t>
  </si>
  <si>
    <t>Ndryshimi në politikat kontabel</t>
  </si>
  <si>
    <t>Korrigjimi i gabimeve materiale nga periudhat paraprake</t>
  </si>
  <si>
    <t>Rritja apo zvogëlimi i tërësishëm në kapital</t>
  </si>
  <si>
    <t>Vetëm për Raportet e konsoliduara</t>
  </si>
  <si>
    <t xml:space="preserve">Iu takon pronarëve të kompanisë mëmë </t>
  </si>
  <si>
    <t>I takon interesit minoritar</t>
  </si>
  <si>
    <t>Tabela 4.</t>
  </si>
  <si>
    <t>Burimi: Ministria e Financave</t>
  </si>
  <si>
    <t>(1 deri 8)</t>
  </si>
  <si>
    <t>Ndryshime tjera në ekuitet</t>
  </si>
  <si>
    <t>(9 deri 14)</t>
  </si>
  <si>
    <t>a)</t>
  </si>
  <si>
    <t>b)</t>
  </si>
  <si>
    <r>
      <t xml:space="preserve">Pasqyra e ndryshimeve në ekuitet - </t>
    </r>
    <r>
      <rPr>
        <b/>
        <sz val="14"/>
        <rFont val="Times New Roman"/>
        <family val="1"/>
      </rPr>
      <t>Kastrati sh.p.k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</si>
</sst>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2" fillId="0" borderId="14" xfId="0" applyNumberFormat="1" applyFont="1" applyBorder="1"/>
    <xf numFmtId="1" fontId="2" fillId="0" borderId="28" xfId="0" applyNumberFormat="1" applyFont="1" applyBorder="1"/>
    <xf numFmtId="1" fontId="2" fillId="0" borderId="8" xfId="0" applyNumberFormat="1" applyFont="1" applyBorder="1"/>
    <xf numFmtId="1" fontId="2" fillId="0" borderId="32" xfId="0" applyNumberFormat="1" applyFont="1" applyBorder="1"/>
    <xf numFmtId="1" fontId="2" fillId="0" borderId="8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" fontId="2" fillId="0" borderId="15" xfId="1" applyNumberFormat="1" applyFont="1" applyBorder="1" applyAlignment="1"/>
    <xf numFmtId="165" fontId="2" fillId="0" borderId="15" xfId="1" applyNumberFormat="1" applyFont="1" applyBorder="1" applyAlignment="1"/>
    <xf numFmtId="1" fontId="2" fillId="0" borderId="14" xfId="1" applyNumberFormat="1" applyFont="1" applyBorder="1" applyAlignment="1"/>
    <xf numFmtId="1" fontId="2" fillId="0" borderId="16" xfId="1" applyNumberFormat="1" applyFont="1" applyBorder="1" applyAlignment="1"/>
    <xf numFmtId="1" fontId="2" fillId="0" borderId="1" xfId="1" applyNumberFormat="1" applyFont="1" applyBorder="1" applyAlignment="1"/>
    <xf numFmtId="165" fontId="2" fillId="0" borderId="1" xfId="1" applyNumberFormat="1" applyFont="1" applyBorder="1" applyAlignment="1"/>
    <xf numFmtId="1" fontId="2" fillId="0" borderId="8" xfId="1" applyNumberFormat="1" applyFont="1" applyBorder="1" applyAlignment="1"/>
    <xf numFmtId="165" fontId="2" fillId="0" borderId="6" xfId="1" applyNumberFormat="1" applyFont="1" applyBorder="1" applyAlignment="1"/>
    <xf numFmtId="1" fontId="2" fillId="0" borderId="6" xfId="1" applyNumberFormat="1" applyFont="1" applyBorder="1" applyAlignment="1"/>
    <xf numFmtId="165" fontId="2" fillId="0" borderId="34" xfId="1" applyNumberFormat="1" applyFont="1" applyBorder="1" applyAlignment="1"/>
    <xf numFmtId="1" fontId="2" fillId="0" borderId="34" xfId="1" applyNumberFormat="1" applyFont="1" applyBorder="1" applyAlignment="1"/>
    <xf numFmtId="165" fontId="2" fillId="0" borderId="34" xfId="0" applyNumberFormat="1" applyFont="1" applyBorder="1" applyAlignment="1"/>
    <xf numFmtId="1" fontId="2" fillId="0" borderId="34" xfId="0" applyNumberFormat="1" applyFont="1" applyBorder="1" applyAlignment="1"/>
    <xf numFmtId="1" fontId="2" fillId="0" borderId="36" xfId="1" applyNumberFormat="1" applyFont="1" applyBorder="1" applyAlignment="1"/>
    <xf numFmtId="1" fontId="2" fillId="0" borderId="37" xfId="1" applyNumberFormat="1" applyFont="1" applyBorder="1" applyAlignment="1"/>
    <xf numFmtId="0" fontId="5" fillId="2" borderId="39" xfId="0" applyFont="1" applyFill="1" applyBorder="1" applyAlignment="1">
      <alignment horizontal="center" vertical="center" wrapText="1"/>
    </xf>
    <xf numFmtId="1" fontId="5" fillId="2" borderId="5" xfId="1" applyNumberFormat="1" applyFont="1" applyFill="1" applyBorder="1" applyAlignment="1"/>
    <xf numFmtId="165" fontId="5" fillId="2" borderId="5" xfId="1" applyNumberFormat="1" applyFont="1" applyFill="1" applyBorder="1" applyAlignment="1"/>
    <xf numFmtId="1" fontId="5" fillId="2" borderId="35" xfId="1" applyNumberFormat="1" applyFont="1" applyFill="1" applyBorder="1" applyAlignment="1"/>
    <xf numFmtId="165" fontId="5" fillId="2" borderId="35" xfId="1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zoomScaleNormal="100" workbookViewId="0">
      <pane xSplit="1" topLeftCell="B1" activePane="topRight" state="frozen"/>
      <selection pane="topRight" sqref="A1:C1"/>
    </sheetView>
  </sheetViews>
  <sheetFormatPr defaultRowHeight="15" x14ac:dyDescent="0.25"/>
  <cols>
    <col min="1" max="1" width="9.28515625" bestFit="1" customWidth="1"/>
    <col min="2" max="2" width="13.140625" customWidth="1"/>
    <col min="3" max="3" width="13.5703125" customWidth="1"/>
    <col min="4" max="4" width="13.85546875" customWidth="1"/>
    <col min="5" max="6" width="12.5703125" customWidth="1"/>
    <col min="7" max="7" width="12.85546875" customWidth="1"/>
    <col min="8" max="8" width="11.5703125" customWidth="1"/>
    <col min="9" max="9" width="12.42578125" customWidth="1"/>
    <col min="10" max="11" width="12.85546875" customWidth="1"/>
    <col min="12" max="12" width="12.42578125" customWidth="1"/>
    <col min="13" max="13" width="13.28515625" customWidth="1"/>
    <col min="14" max="14" width="12.28515625" customWidth="1"/>
    <col min="15" max="15" width="13.140625" customWidth="1"/>
    <col min="16" max="16" width="12.42578125" customWidth="1"/>
    <col min="17" max="17" width="13" customWidth="1"/>
    <col min="18" max="18" width="14.140625" customWidth="1"/>
    <col min="19" max="19" width="13.7109375" customWidth="1"/>
  </cols>
  <sheetData>
    <row r="1" spans="1:19" x14ac:dyDescent="0.25">
      <c r="A1" s="30" t="s">
        <v>21</v>
      </c>
      <c r="B1" s="30"/>
      <c r="C1" s="30"/>
      <c r="D1" s="1"/>
      <c r="E1" s="1"/>
      <c r="F1" s="1"/>
    </row>
    <row r="2" spans="1:19" ht="18.75" x14ac:dyDescent="0.25">
      <c r="A2" s="31" t="s">
        <v>28</v>
      </c>
      <c r="B2" s="31"/>
      <c r="C2" s="31"/>
      <c r="D2" s="31"/>
      <c r="E2" s="31"/>
      <c r="F2" s="31"/>
    </row>
    <row r="3" spans="1:19" ht="15.75" thickBot="1" x14ac:dyDescent="0.3">
      <c r="A3" s="32" t="s">
        <v>0</v>
      </c>
      <c r="B3" s="32"/>
      <c r="C3" s="32"/>
      <c r="D3" s="1"/>
      <c r="E3" s="1"/>
      <c r="F3" s="1"/>
    </row>
    <row r="4" spans="1:19" s="1" customFormat="1" ht="29.25" customHeight="1" x14ac:dyDescent="0.25">
      <c r="A4" s="33" t="s">
        <v>1</v>
      </c>
      <c r="B4" s="36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27" t="s">
        <v>18</v>
      </c>
      <c r="S4" s="28"/>
    </row>
    <row r="5" spans="1:19" s="1" customFormat="1" ht="14.25" customHeight="1" x14ac:dyDescent="0.25">
      <c r="A5" s="34"/>
      <c r="B5" s="41"/>
      <c r="C5" s="42"/>
      <c r="D5" s="42"/>
      <c r="E5" s="42"/>
      <c r="F5" s="42"/>
      <c r="G5" s="42"/>
      <c r="H5" s="42"/>
      <c r="I5" s="42"/>
      <c r="J5" s="39" t="s">
        <v>11</v>
      </c>
      <c r="K5" s="43"/>
      <c r="L5" s="42"/>
      <c r="M5" s="42"/>
      <c r="N5" s="42"/>
      <c r="O5" s="42"/>
      <c r="P5" s="42"/>
      <c r="Q5" s="39" t="s">
        <v>17</v>
      </c>
      <c r="R5" s="23" t="s">
        <v>19</v>
      </c>
      <c r="S5" s="25" t="s">
        <v>20</v>
      </c>
    </row>
    <row r="6" spans="1:19" s="1" customFormat="1" ht="105" x14ac:dyDescent="0.25">
      <c r="A6" s="35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40"/>
      <c r="K6" s="1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24</v>
      </c>
      <c r="Q6" s="40"/>
      <c r="R6" s="24"/>
      <c r="S6" s="26"/>
    </row>
    <row r="7" spans="1:19" s="1" customFormat="1" x14ac:dyDescent="0.25">
      <c r="A7" s="8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5" t="s">
        <v>23</v>
      </c>
      <c r="K7" s="14">
        <v>9</v>
      </c>
      <c r="L7" s="4">
        <v>10</v>
      </c>
      <c r="M7" s="4">
        <v>11</v>
      </c>
      <c r="N7" s="4">
        <v>12</v>
      </c>
      <c r="O7" s="4">
        <v>13</v>
      </c>
      <c r="P7" s="6">
        <v>14</v>
      </c>
      <c r="Q7" s="59" t="s">
        <v>25</v>
      </c>
      <c r="R7" s="7" t="s">
        <v>26</v>
      </c>
      <c r="S7" s="9" t="s">
        <v>27</v>
      </c>
    </row>
    <row r="8" spans="1:19" s="1" customFormat="1" x14ac:dyDescent="0.25">
      <c r="A8" s="10">
        <v>2013</v>
      </c>
      <c r="B8" s="44">
        <v>0</v>
      </c>
      <c r="C8" s="45">
        <v>7.1999999999999995E-2</v>
      </c>
      <c r="D8" s="45">
        <v>-129.38</v>
      </c>
      <c r="E8" s="45">
        <v>55.219000000000001</v>
      </c>
      <c r="F8" s="44">
        <v>0</v>
      </c>
      <c r="G8" s="44">
        <v>0</v>
      </c>
      <c r="H8" s="44">
        <v>0</v>
      </c>
      <c r="I8" s="44">
        <v>0</v>
      </c>
      <c r="J8" s="61">
        <f>SUM(B8:I8)</f>
        <v>-74.088999999999999</v>
      </c>
      <c r="K8" s="46">
        <v>0</v>
      </c>
      <c r="L8" s="44">
        <v>0</v>
      </c>
      <c r="M8" s="44">
        <v>0</v>
      </c>
      <c r="N8" s="44">
        <v>0</v>
      </c>
      <c r="O8" s="44">
        <v>0</v>
      </c>
      <c r="P8" s="47">
        <v>0</v>
      </c>
      <c r="Q8" s="60">
        <f>SUM(K8:P8)</f>
        <v>0</v>
      </c>
      <c r="R8" s="15"/>
      <c r="S8" s="16"/>
    </row>
    <row r="9" spans="1:19" s="1" customFormat="1" x14ac:dyDescent="0.25">
      <c r="A9" s="11">
        <v>2014</v>
      </c>
      <c r="B9" s="48">
        <v>0</v>
      </c>
      <c r="C9" s="49">
        <v>7.1999999999999995E-2</v>
      </c>
      <c r="D9" s="49">
        <v>-74.161000000000001</v>
      </c>
      <c r="E9" s="49">
        <v>-134.96044000000001</v>
      </c>
      <c r="F9" s="48">
        <v>0</v>
      </c>
      <c r="G9" s="48">
        <v>0</v>
      </c>
      <c r="H9" s="48">
        <v>0</v>
      </c>
      <c r="I9" s="48">
        <v>0</v>
      </c>
      <c r="J9" s="61">
        <f>SUM(B9:I9)</f>
        <v>-209.04944</v>
      </c>
      <c r="K9" s="50">
        <v>0</v>
      </c>
      <c r="L9" s="48">
        <v>0</v>
      </c>
      <c r="M9" s="48">
        <v>0</v>
      </c>
      <c r="N9" s="48">
        <v>0</v>
      </c>
      <c r="O9" s="48">
        <v>0</v>
      </c>
      <c r="P9" s="51">
        <v>821.38265999999999</v>
      </c>
      <c r="Q9" s="61">
        <f t="shared" ref="Q9:Q11" si="0">SUM(K9:P9)</f>
        <v>821.38265999999999</v>
      </c>
      <c r="R9" s="17"/>
      <c r="S9" s="18"/>
    </row>
    <row r="10" spans="1:19" s="1" customFormat="1" x14ac:dyDescent="0.25">
      <c r="A10" s="11">
        <v>2015</v>
      </c>
      <c r="B10" s="49">
        <v>821.45500000000004</v>
      </c>
      <c r="C10" s="48">
        <v>0</v>
      </c>
      <c r="D10" s="49">
        <v>-209.12100000000001</v>
      </c>
      <c r="E10" s="49">
        <v>-311.70600000000002</v>
      </c>
      <c r="F10" s="48">
        <v>0</v>
      </c>
      <c r="G10" s="48">
        <v>0</v>
      </c>
      <c r="H10" s="48">
        <v>0</v>
      </c>
      <c r="I10" s="48">
        <v>0</v>
      </c>
      <c r="J10" s="61">
        <f t="shared" ref="J9:J10" si="1">SUM(B10:I10)</f>
        <v>300.62800000000004</v>
      </c>
      <c r="K10" s="50">
        <v>0</v>
      </c>
      <c r="L10" s="48">
        <v>0</v>
      </c>
      <c r="M10" s="48">
        <v>0</v>
      </c>
      <c r="N10" s="48">
        <v>0</v>
      </c>
      <c r="O10" s="48">
        <v>0</v>
      </c>
      <c r="P10" s="52">
        <v>0</v>
      </c>
      <c r="Q10" s="60">
        <f t="shared" si="0"/>
        <v>0</v>
      </c>
      <c r="R10" s="19"/>
      <c r="S10" s="20"/>
    </row>
    <row r="11" spans="1:19" s="1" customFormat="1" ht="15.75" thickBot="1" x14ac:dyDescent="0.3">
      <c r="A11" s="12">
        <v>2016</v>
      </c>
      <c r="B11" s="53">
        <v>821.45500000000004</v>
      </c>
      <c r="C11" s="54">
        <v>0</v>
      </c>
      <c r="D11" s="53">
        <v>-520.82799999999997</v>
      </c>
      <c r="E11" s="53">
        <v>149.97</v>
      </c>
      <c r="F11" s="55">
        <v>17597.439999999999</v>
      </c>
      <c r="G11" s="56">
        <v>0</v>
      </c>
      <c r="H11" s="56">
        <v>0</v>
      </c>
      <c r="I11" s="56">
        <v>0</v>
      </c>
      <c r="J11" s="63">
        <f>SUM(B11:I11)</f>
        <v>18048.037</v>
      </c>
      <c r="K11" s="57">
        <v>0</v>
      </c>
      <c r="L11" s="54">
        <v>0</v>
      </c>
      <c r="M11" s="54">
        <v>0</v>
      </c>
      <c r="N11" s="54">
        <v>0</v>
      </c>
      <c r="O11" s="54">
        <v>0</v>
      </c>
      <c r="P11" s="58">
        <v>0</v>
      </c>
      <c r="Q11" s="62">
        <f t="shared" si="0"/>
        <v>0</v>
      </c>
      <c r="R11" s="21"/>
      <c r="S11" s="22"/>
    </row>
    <row r="12" spans="1:19" x14ac:dyDescent="0.25">
      <c r="A12" s="2"/>
      <c r="B12" s="2"/>
      <c r="C12" s="2"/>
      <c r="D12" s="2"/>
      <c r="E12" s="2"/>
      <c r="F12" s="2"/>
      <c r="G12" s="2"/>
      <c r="H12" s="2"/>
    </row>
    <row r="13" spans="1:19" x14ac:dyDescent="0.25">
      <c r="A13" s="29" t="s">
        <v>22</v>
      </c>
      <c r="B13" s="29"/>
      <c r="C13" s="29"/>
      <c r="D13" s="29"/>
      <c r="E13" s="29"/>
      <c r="F13" s="29"/>
      <c r="G13" s="29"/>
      <c r="H13" s="29"/>
    </row>
    <row r="14" spans="1:19" x14ac:dyDescent="0.25">
      <c r="A14" s="2"/>
      <c r="B14" s="2"/>
      <c r="C14" s="2"/>
      <c r="D14" s="2"/>
      <c r="E14" s="2"/>
      <c r="F14" s="2"/>
      <c r="G14" s="2"/>
      <c r="H14" s="2"/>
    </row>
  </sheetData>
  <mergeCells count="13">
    <mergeCell ref="R5:R6"/>
    <mergeCell ref="S5:S6"/>
    <mergeCell ref="R4:S4"/>
    <mergeCell ref="A13:H13"/>
    <mergeCell ref="A1:C1"/>
    <mergeCell ref="A2:F2"/>
    <mergeCell ref="A3:C3"/>
    <mergeCell ref="A4:A6"/>
    <mergeCell ref="B4:Q4"/>
    <mergeCell ref="J5:J6"/>
    <mergeCell ref="B5:I5"/>
    <mergeCell ref="Q5:Q6"/>
    <mergeCell ref="K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2016-04-20T13:43:02Z</dcterms:created>
  <dcterms:modified xsi:type="dcterms:W3CDTF">2017-08-10T14:26:14Z</dcterms:modified>
  <cp:contentStatus/>
</cp:coreProperties>
</file>