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2_Statistikat e Llogarive Qeveritare të Kosovës\"/>
    </mc:Choice>
  </mc:AlternateContent>
  <bookViews>
    <workbookView xWindow="120" yWindow="105" windowWidth="15480" windowHeight="11250"/>
  </bookViews>
  <sheets>
    <sheet name="Tabela 3" sheetId="5" r:id="rId1"/>
  </sheets>
  <calcPr calcId="152511"/>
</workbook>
</file>

<file path=xl/calcChain.xml><?xml version="1.0" encoding="utf-8"?>
<calcChain xmlns="http://schemas.openxmlformats.org/spreadsheetml/2006/main">
  <c r="J12" i="5" l="1"/>
  <c r="D12" i="5"/>
  <c r="Y12" i="5" l="1"/>
  <c r="T12" i="5"/>
  <c r="S12" i="5"/>
  <c r="P12" i="5"/>
  <c r="G12" i="5"/>
  <c r="C12" i="5" s="1"/>
  <c r="B12" i="5" s="1"/>
  <c r="AC12" i="5" l="1"/>
</calcChain>
</file>

<file path=xl/sharedStrings.xml><?xml version="1.0" encoding="utf-8"?>
<sst xmlns="http://schemas.openxmlformats.org/spreadsheetml/2006/main" count="31" uniqueCount="31">
  <si>
    <t xml:space="preserve">Burimi: Agjencia e Statistikave të Kosovës. </t>
  </si>
  <si>
    <t>Të Hyrat</t>
  </si>
  <si>
    <t>Tatimet rrjedhëse në të ardhura dhe pasuri</t>
  </si>
  <si>
    <t>paguar nga ekonomitë shtëpiake</t>
  </si>
  <si>
    <t>paguar nga ndërmarrjet</t>
  </si>
  <si>
    <t>Tatimet në prodhime dhe importe</t>
  </si>
  <si>
    <t>tatimet në produkte</t>
  </si>
  <si>
    <t>tatimet tjera të prodhimit</t>
  </si>
  <si>
    <t>Transferet rrjedhëse</t>
  </si>
  <si>
    <t>grantet e donatorëve nga bota e jashtme</t>
  </si>
  <si>
    <t>tjerat</t>
  </si>
  <si>
    <t>Të hyrat nga interesi</t>
  </si>
  <si>
    <t>Shitjet</t>
  </si>
  <si>
    <t>Të ardhurat kapitale</t>
  </si>
  <si>
    <t>tatimet kapitale</t>
  </si>
  <si>
    <t>grantet e investimeve</t>
  </si>
  <si>
    <t>Shpenzimet</t>
  </si>
  <si>
    <t>Shpenzimet rrjedhëse</t>
  </si>
  <si>
    <t>kompensimi i punëtorëve</t>
  </si>
  <si>
    <t>konsumi i ndermjetëm</t>
  </si>
  <si>
    <t>transferet rrjedhëse të ekonomive shtëpiake</t>
  </si>
  <si>
    <t>subvencionet</t>
  </si>
  <si>
    <t>Shpenzimet kapitale</t>
  </si>
  <si>
    <t>bruto akumulimi i kapitalit fiks</t>
  </si>
  <si>
    <t>transfere kapitale</t>
  </si>
  <si>
    <t>Fuqia financiare neto</t>
  </si>
  <si>
    <t>Tabela 3: Të ardhurat, shpenzimet dhe neto aftësia financuese e Qeverisë Lokale</t>
  </si>
  <si>
    <t>(Në miliona euro)</t>
  </si>
  <si>
    <t>Transferet rrjedhëse të Qeverisë Lokale</t>
  </si>
  <si>
    <t>Transferet rrjedhëse prej Qeverisë Qendrore</t>
  </si>
  <si>
    <t>Të hyrat rrjedhëse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</si>
</sst>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0" xfId="0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164" fontId="0" fillId="0" borderId="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8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/>
    </xf>
    <xf numFmtId="0" fontId="1" fillId="0" borderId="0" xfId="0" applyFont="1"/>
    <xf numFmtId="0" fontId="1" fillId="2" borderId="18" xfId="0" applyFont="1" applyFill="1" applyBorder="1" applyAlignment="1">
      <alignment horizontal="righ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0" fontId="0" fillId="0" borderId="26" xfId="0" applyBorder="1" applyAlignment="1">
      <alignment horizontal="right" wrapText="1"/>
    </xf>
    <xf numFmtId="164" fontId="1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164" fontId="1" fillId="0" borderId="31" xfId="0" applyNumberFormat="1" applyFon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2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0" fillId="0" borderId="35" xfId="0" applyNumberFormat="1" applyFill="1" applyBorder="1" applyAlignment="1">
      <alignment horizontal="right"/>
    </xf>
    <xf numFmtId="164" fontId="1" fillId="0" borderId="35" xfId="0" applyNumberFormat="1" applyFont="1" applyFill="1" applyBorder="1" applyAlignment="1">
      <alignment horizontal="right"/>
    </xf>
    <xf numFmtId="164" fontId="0" fillId="0" borderId="36" xfId="0" applyNumberFormat="1" applyFill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1" fillId="0" borderId="3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4" width="15.7109375" customWidth="1"/>
    <col min="15" max="15" width="15.7109375" style="1" customWidth="1"/>
    <col min="16" max="27" width="15.7109375" customWidth="1"/>
    <col min="28" max="28" width="15.7109375" style="1" customWidth="1"/>
    <col min="29" max="29" width="15.7109375" customWidth="1"/>
  </cols>
  <sheetData>
    <row r="1" spans="1:29" s="1" customFormat="1" x14ac:dyDescent="0.25">
      <c r="A1" s="40" t="s">
        <v>26</v>
      </c>
      <c r="B1" s="40"/>
      <c r="C1" s="40"/>
      <c r="D1" s="40"/>
      <c r="E1" s="40"/>
      <c r="F1" s="40"/>
    </row>
    <row r="2" spans="1:29" s="1" customFormat="1" ht="15.75" thickBot="1" x14ac:dyDescent="0.3">
      <c r="A2" s="40" t="s">
        <v>27</v>
      </c>
      <c r="B2" s="40"/>
      <c r="C2" s="40"/>
      <c r="D2" s="40"/>
      <c r="E2" s="40"/>
      <c r="F2" s="40"/>
    </row>
    <row r="3" spans="1:29" s="1" customFormat="1" ht="60" x14ac:dyDescent="0.25">
      <c r="A3" s="41"/>
      <c r="B3" s="42" t="s">
        <v>1</v>
      </c>
      <c r="C3" s="43" t="s">
        <v>30</v>
      </c>
      <c r="D3" s="42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4" t="s">
        <v>8</v>
      </c>
      <c r="K3" s="42" t="s">
        <v>9</v>
      </c>
      <c r="L3" s="42" t="s">
        <v>10</v>
      </c>
      <c r="M3" s="42" t="s">
        <v>11</v>
      </c>
      <c r="N3" s="42" t="s">
        <v>12</v>
      </c>
      <c r="O3" s="42" t="s">
        <v>29</v>
      </c>
      <c r="P3" s="42" t="s">
        <v>13</v>
      </c>
      <c r="Q3" s="42" t="s">
        <v>14</v>
      </c>
      <c r="R3" s="42" t="s">
        <v>15</v>
      </c>
      <c r="S3" s="42" t="s">
        <v>16</v>
      </c>
      <c r="T3" s="45" t="s">
        <v>17</v>
      </c>
      <c r="U3" s="45" t="s">
        <v>18</v>
      </c>
      <c r="V3" s="42" t="s">
        <v>19</v>
      </c>
      <c r="W3" s="45" t="s">
        <v>20</v>
      </c>
      <c r="X3" s="42" t="s">
        <v>21</v>
      </c>
      <c r="Y3" s="45" t="s">
        <v>22</v>
      </c>
      <c r="Z3" s="42" t="s">
        <v>23</v>
      </c>
      <c r="AA3" s="45" t="s">
        <v>24</v>
      </c>
      <c r="AB3" s="45" t="s">
        <v>28</v>
      </c>
      <c r="AC3" s="46" t="s">
        <v>25</v>
      </c>
    </row>
    <row r="4" spans="1:29" s="1" customFormat="1" x14ac:dyDescent="0.25">
      <c r="A4" s="47">
        <v>2004</v>
      </c>
      <c r="B4" s="18">
        <v>149.4</v>
      </c>
      <c r="C4" s="36">
        <v>148.30000000000001</v>
      </c>
      <c r="D4" s="36">
        <v>7.7</v>
      </c>
      <c r="E4" s="21">
        <v>7.6</v>
      </c>
      <c r="F4" s="25">
        <v>0.1</v>
      </c>
      <c r="G4" s="20">
        <v>2.6</v>
      </c>
      <c r="H4" s="39">
        <v>0</v>
      </c>
      <c r="I4" s="21">
        <v>2.6</v>
      </c>
      <c r="J4" s="27">
        <v>0.1</v>
      </c>
      <c r="K4" s="22">
        <v>0</v>
      </c>
      <c r="L4" s="20">
        <v>0.1</v>
      </c>
      <c r="M4" s="21">
        <v>0</v>
      </c>
      <c r="N4" s="23">
        <v>11.2</v>
      </c>
      <c r="O4" s="22">
        <v>126.6</v>
      </c>
      <c r="P4" s="36">
        <v>1.1000000000000001</v>
      </c>
      <c r="Q4" s="20">
        <v>1.1000000000000001</v>
      </c>
      <c r="R4" s="21">
        <v>0</v>
      </c>
      <c r="S4" s="24">
        <v>186.1</v>
      </c>
      <c r="T4" s="19">
        <v>129.69999999999999</v>
      </c>
      <c r="U4" s="20">
        <v>84.9</v>
      </c>
      <c r="V4" s="25">
        <v>44.8</v>
      </c>
      <c r="W4" s="20">
        <v>0</v>
      </c>
      <c r="X4" s="25">
        <v>0</v>
      </c>
      <c r="Y4" s="20">
        <v>56.4</v>
      </c>
      <c r="Z4" s="25">
        <v>56.4</v>
      </c>
      <c r="AA4" s="20">
        <v>0</v>
      </c>
      <c r="AB4" s="25">
        <v>0</v>
      </c>
      <c r="AC4" s="48">
        <v>-36.799999999999997</v>
      </c>
    </row>
    <row r="5" spans="1:29" s="1" customFormat="1" x14ac:dyDescent="0.25">
      <c r="A5" s="49">
        <v>2005</v>
      </c>
      <c r="B5" s="26">
        <v>151.4</v>
      </c>
      <c r="C5" s="27">
        <v>150.1</v>
      </c>
      <c r="D5" s="27">
        <v>9</v>
      </c>
      <c r="E5" s="10">
        <v>8.9</v>
      </c>
      <c r="F5" s="11">
        <v>0.1</v>
      </c>
      <c r="G5" s="27">
        <v>3.3</v>
      </c>
      <c r="H5" s="11">
        <v>0.1</v>
      </c>
      <c r="I5" s="10">
        <v>3.2</v>
      </c>
      <c r="J5" s="27">
        <v>0.1</v>
      </c>
      <c r="K5" s="9">
        <v>0</v>
      </c>
      <c r="L5" s="28">
        <v>0.1</v>
      </c>
      <c r="M5" s="10">
        <v>0</v>
      </c>
      <c r="N5" s="9">
        <v>11</v>
      </c>
      <c r="O5" s="8">
        <v>126.8</v>
      </c>
      <c r="P5" s="27">
        <v>1.3</v>
      </c>
      <c r="Q5" s="29">
        <v>1.3</v>
      </c>
      <c r="R5" s="11">
        <v>0</v>
      </c>
      <c r="S5" s="30">
        <v>164.4</v>
      </c>
      <c r="T5" s="27">
        <v>125.6</v>
      </c>
      <c r="U5" s="34">
        <v>102.2</v>
      </c>
      <c r="V5" s="31">
        <v>22</v>
      </c>
      <c r="W5" s="34">
        <v>0</v>
      </c>
      <c r="X5" s="33">
        <v>1.4</v>
      </c>
      <c r="Y5" s="27">
        <v>38.799999999999997</v>
      </c>
      <c r="Z5" s="31">
        <v>38.799999999999997</v>
      </c>
      <c r="AA5" s="32">
        <v>0</v>
      </c>
      <c r="AB5" s="31">
        <v>0</v>
      </c>
      <c r="AC5" s="50">
        <v>-12.9</v>
      </c>
    </row>
    <row r="6" spans="1:29" s="1" customFormat="1" x14ac:dyDescent="0.25">
      <c r="A6" s="51">
        <v>2006</v>
      </c>
      <c r="B6" s="26">
        <v>159.69999999999999</v>
      </c>
      <c r="C6" s="27">
        <v>158.1</v>
      </c>
      <c r="D6" s="27">
        <v>11.6</v>
      </c>
      <c r="E6" s="12">
        <v>11.5</v>
      </c>
      <c r="F6" s="13">
        <v>0.1</v>
      </c>
      <c r="G6" s="27">
        <v>3.5</v>
      </c>
      <c r="H6" s="13">
        <v>1.7</v>
      </c>
      <c r="I6" s="12">
        <v>1.8</v>
      </c>
      <c r="J6" s="27">
        <v>0</v>
      </c>
      <c r="K6" s="16">
        <v>0</v>
      </c>
      <c r="L6" s="27">
        <v>0</v>
      </c>
      <c r="M6" s="12">
        <v>0</v>
      </c>
      <c r="N6" s="16">
        <v>0.9</v>
      </c>
      <c r="O6" s="37">
        <v>142.1</v>
      </c>
      <c r="P6" s="27">
        <v>1.6</v>
      </c>
      <c r="Q6" s="27">
        <v>1.6</v>
      </c>
      <c r="R6" s="13">
        <v>0</v>
      </c>
      <c r="S6" s="30">
        <v>167.9</v>
      </c>
      <c r="T6" s="27">
        <v>131.69999999999999</v>
      </c>
      <c r="U6" s="34">
        <v>101.6</v>
      </c>
      <c r="V6" s="33">
        <v>27.4</v>
      </c>
      <c r="W6" s="34">
        <v>0.9</v>
      </c>
      <c r="X6" s="33">
        <v>1.7</v>
      </c>
      <c r="Y6" s="27">
        <v>36.299999999999997</v>
      </c>
      <c r="Z6" s="33">
        <v>36.299999999999997</v>
      </c>
      <c r="AA6" s="34">
        <v>0</v>
      </c>
      <c r="AB6" s="33">
        <v>0</v>
      </c>
      <c r="AC6" s="50">
        <v>-8.1999999999999993</v>
      </c>
    </row>
    <row r="7" spans="1:29" s="1" customFormat="1" x14ac:dyDescent="0.25">
      <c r="A7" s="52">
        <v>2007</v>
      </c>
      <c r="B7" s="26">
        <v>161.30000000000001</v>
      </c>
      <c r="C7" s="27">
        <v>159.5</v>
      </c>
      <c r="D7" s="27">
        <v>14.1</v>
      </c>
      <c r="E7" s="14">
        <v>14</v>
      </c>
      <c r="F7" s="15">
        <v>0.2</v>
      </c>
      <c r="G7" s="27">
        <v>2.2999999999999998</v>
      </c>
      <c r="H7" s="15">
        <v>2.1</v>
      </c>
      <c r="I7" s="14">
        <v>0.2</v>
      </c>
      <c r="J7" s="27">
        <v>0</v>
      </c>
      <c r="K7" s="17">
        <v>0</v>
      </c>
      <c r="L7" s="10">
        <v>0</v>
      </c>
      <c r="M7" s="14">
        <v>0</v>
      </c>
      <c r="N7" s="17">
        <v>2.4</v>
      </c>
      <c r="O7" s="38">
        <v>140.6</v>
      </c>
      <c r="P7" s="27">
        <v>1.8</v>
      </c>
      <c r="Q7" s="10">
        <v>1.8</v>
      </c>
      <c r="R7" s="15">
        <v>0</v>
      </c>
      <c r="S7" s="30">
        <v>167.1</v>
      </c>
      <c r="T7" s="27">
        <v>130.5</v>
      </c>
      <c r="U7" s="34">
        <v>102.3</v>
      </c>
      <c r="V7" s="31">
        <v>25.5</v>
      </c>
      <c r="W7" s="34">
        <v>1</v>
      </c>
      <c r="X7" s="33">
        <v>1.8</v>
      </c>
      <c r="Y7" s="27">
        <v>36.6</v>
      </c>
      <c r="Z7" s="31">
        <v>36.6</v>
      </c>
      <c r="AA7" s="32">
        <v>0</v>
      </c>
      <c r="AB7" s="31">
        <v>0</v>
      </c>
      <c r="AC7" s="50">
        <v>-5.8</v>
      </c>
    </row>
    <row r="8" spans="1:29" s="1" customFormat="1" x14ac:dyDescent="0.25">
      <c r="A8" s="52">
        <v>2008</v>
      </c>
      <c r="B8" s="26">
        <v>191</v>
      </c>
      <c r="C8" s="27">
        <v>189.5</v>
      </c>
      <c r="D8" s="27">
        <v>22.1</v>
      </c>
      <c r="E8" s="14">
        <v>21.9</v>
      </c>
      <c r="F8" s="15">
        <v>0.2</v>
      </c>
      <c r="G8" s="27">
        <v>4</v>
      </c>
      <c r="H8" s="15">
        <v>3.5</v>
      </c>
      <c r="I8" s="14">
        <v>0.5</v>
      </c>
      <c r="J8" s="27">
        <v>0</v>
      </c>
      <c r="K8" s="17">
        <v>0</v>
      </c>
      <c r="L8" s="35">
        <v>0</v>
      </c>
      <c r="M8" s="14">
        <v>0</v>
      </c>
      <c r="N8" s="17">
        <v>3.3</v>
      </c>
      <c r="O8" s="38">
        <v>160.1</v>
      </c>
      <c r="P8" s="27">
        <v>1.5</v>
      </c>
      <c r="Q8" s="35">
        <v>1.5</v>
      </c>
      <c r="R8" s="15">
        <v>0</v>
      </c>
      <c r="S8" s="30">
        <v>204.8</v>
      </c>
      <c r="T8" s="27">
        <v>147.80000000000001</v>
      </c>
      <c r="U8" s="34">
        <v>114.2</v>
      </c>
      <c r="V8" s="33">
        <v>30.2</v>
      </c>
      <c r="W8" s="34">
        <v>1.2</v>
      </c>
      <c r="X8" s="33">
        <v>2.2000000000000002</v>
      </c>
      <c r="Y8" s="27">
        <v>57.1</v>
      </c>
      <c r="Z8" s="33">
        <v>57.1</v>
      </c>
      <c r="AA8" s="34">
        <v>0</v>
      </c>
      <c r="AB8" s="33">
        <v>0</v>
      </c>
      <c r="AC8" s="50">
        <v>-13.8</v>
      </c>
    </row>
    <row r="9" spans="1:29" s="1" customFormat="1" x14ac:dyDescent="0.25">
      <c r="A9" s="49">
        <v>2009</v>
      </c>
      <c r="B9" s="26">
        <v>245.5</v>
      </c>
      <c r="C9" s="27">
        <v>244.2</v>
      </c>
      <c r="D9" s="27">
        <v>21.4</v>
      </c>
      <c r="E9" s="14">
        <v>21.2</v>
      </c>
      <c r="F9" s="15">
        <v>0.2</v>
      </c>
      <c r="G9" s="27">
        <v>4.3</v>
      </c>
      <c r="H9" s="15">
        <v>3.8</v>
      </c>
      <c r="I9" s="14">
        <v>0.5</v>
      </c>
      <c r="J9" s="27">
        <v>0</v>
      </c>
      <c r="K9" s="17">
        <v>0</v>
      </c>
      <c r="L9" s="28">
        <v>0</v>
      </c>
      <c r="M9" s="14">
        <v>0</v>
      </c>
      <c r="N9" s="17">
        <v>3.4</v>
      </c>
      <c r="O9" s="38">
        <v>215.1</v>
      </c>
      <c r="P9" s="27">
        <v>1.3</v>
      </c>
      <c r="Q9" s="29">
        <v>1.3</v>
      </c>
      <c r="R9" s="15">
        <v>0</v>
      </c>
      <c r="S9" s="30">
        <v>332.4</v>
      </c>
      <c r="T9" s="27">
        <v>203</v>
      </c>
      <c r="U9" s="34">
        <v>115.6</v>
      </c>
      <c r="V9" s="31">
        <v>45</v>
      </c>
      <c r="W9" s="34">
        <v>14.6</v>
      </c>
      <c r="X9" s="33">
        <v>27.8</v>
      </c>
      <c r="Y9" s="27">
        <v>126.9</v>
      </c>
      <c r="Z9" s="31">
        <v>126.9</v>
      </c>
      <c r="AA9" s="32">
        <v>0</v>
      </c>
      <c r="AB9" s="31">
        <v>2.4</v>
      </c>
      <c r="AC9" s="50">
        <v>-86.9</v>
      </c>
    </row>
    <row r="10" spans="1:29" s="1" customFormat="1" x14ac:dyDescent="0.25">
      <c r="A10" s="52">
        <v>2010</v>
      </c>
      <c r="B10" s="26">
        <v>290.7</v>
      </c>
      <c r="C10" s="27">
        <v>289.39999999999998</v>
      </c>
      <c r="D10" s="27">
        <v>23.2</v>
      </c>
      <c r="E10" s="14">
        <v>23</v>
      </c>
      <c r="F10" s="15">
        <v>0.2</v>
      </c>
      <c r="G10" s="27">
        <v>4.3</v>
      </c>
      <c r="H10" s="15">
        <v>3.7</v>
      </c>
      <c r="I10" s="14">
        <v>0.6</v>
      </c>
      <c r="J10" s="27">
        <v>0</v>
      </c>
      <c r="K10" s="17">
        <v>0</v>
      </c>
      <c r="L10" s="27">
        <v>0</v>
      </c>
      <c r="M10" s="14">
        <v>0</v>
      </c>
      <c r="N10" s="17">
        <v>3.7</v>
      </c>
      <c r="O10" s="38">
        <v>258.2</v>
      </c>
      <c r="P10" s="27">
        <v>1.4</v>
      </c>
      <c r="Q10" s="27">
        <v>1.4</v>
      </c>
      <c r="R10" s="15">
        <v>0</v>
      </c>
      <c r="S10" s="30">
        <v>304.2</v>
      </c>
      <c r="T10" s="27">
        <v>186.5</v>
      </c>
      <c r="U10" s="34">
        <v>149</v>
      </c>
      <c r="V10" s="33">
        <v>32.1</v>
      </c>
      <c r="W10" s="34">
        <v>2</v>
      </c>
      <c r="X10" s="33">
        <v>3.4</v>
      </c>
      <c r="Y10" s="27">
        <v>117.7</v>
      </c>
      <c r="Z10" s="33">
        <v>117.7</v>
      </c>
      <c r="AA10" s="32">
        <v>0</v>
      </c>
      <c r="AB10" s="32">
        <v>0</v>
      </c>
      <c r="AC10" s="50">
        <v>-13.5</v>
      </c>
    </row>
    <row r="11" spans="1:29" s="1" customFormat="1" x14ac:dyDescent="0.25">
      <c r="A11" s="49">
        <v>2011</v>
      </c>
      <c r="B11" s="26">
        <v>309.89999999999998</v>
      </c>
      <c r="C11" s="27">
        <v>308.3</v>
      </c>
      <c r="D11" s="27">
        <v>25.2</v>
      </c>
      <c r="E11" s="10">
        <v>24.9</v>
      </c>
      <c r="F11" s="11">
        <v>0.3</v>
      </c>
      <c r="G11" s="27">
        <v>4.8</v>
      </c>
      <c r="H11" s="11">
        <v>4.2</v>
      </c>
      <c r="I11" s="10">
        <v>0.6</v>
      </c>
      <c r="J11" s="27">
        <v>0</v>
      </c>
      <c r="K11" s="17">
        <v>0</v>
      </c>
      <c r="L11" s="17">
        <v>0</v>
      </c>
      <c r="M11" s="17">
        <v>0</v>
      </c>
      <c r="N11" s="9">
        <v>4.3</v>
      </c>
      <c r="O11" s="8">
        <v>274</v>
      </c>
      <c r="P11" s="27">
        <v>1.6</v>
      </c>
      <c r="Q11" s="10">
        <v>1.6</v>
      </c>
      <c r="R11" s="15">
        <v>0</v>
      </c>
      <c r="S11" s="30">
        <v>359.4</v>
      </c>
      <c r="T11" s="27">
        <v>231.6</v>
      </c>
      <c r="U11" s="34">
        <v>189.7</v>
      </c>
      <c r="V11" s="31">
        <v>34.9</v>
      </c>
      <c r="W11" s="34">
        <v>2.4</v>
      </c>
      <c r="X11" s="33">
        <v>4.5</v>
      </c>
      <c r="Y11" s="27">
        <v>127.7</v>
      </c>
      <c r="Z11" s="31">
        <v>127.7</v>
      </c>
      <c r="AA11" s="32">
        <v>0</v>
      </c>
      <c r="AB11" s="31">
        <v>0.1</v>
      </c>
      <c r="AC11" s="50">
        <v>-49.4</v>
      </c>
    </row>
    <row r="12" spans="1:29" s="1" customFormat="1" ht="15.75" thickBot="1" x14ac:dyDescent="0.3">
      <c r="A12" s="53">
        <v>2012</v>
      </c>
      <c r="B12" s="54">
        <f t="shared" ref="B12" si="0">SUM(C12,P12)</f>
        <v>330.3</v>
      </c>
      <c r="C12" s="55">
        <f t="shared" ref="C12" si="1">SUM(D12,G12,J12,M12,N12,O12)</f>
        <v>328.40000000000003</v>
      </c>
      <c r="D12" s="55">
        <f t="shared" ref="D12" si="2">SUM(E12:F12)</f>
        <v>26.400000000000002</v>
      </c>
      <c r="E12" s="56">
        <v>26.1</v>
      </c>
      <c r="F12" s="57">
        <v>0.3</v>
      </c>
      <c r="G12" s="55">
        <f t="shared" ref="G12" si="3">SUM(H12:I12)</f>
        <v>5.6</v>
      </c>
      <c r="H12" s="58">
        <v>5.0999999999999996</v>
      </c>
      <c r="I12" s="56">
        <v>0.5</v>
      </c>
      <c r="J12" s="55">
        <f t="shared" ref="J12" si="4">SUM(K12:L12)</f>
        <v>0</v>
      </c>
      <c r="K12" s="59">
        <v>0</v>
      </c>
      <c r="L12" s="56">
        <v>0</v>
      </c>
      <c r="M12" s="56">
        <v>0</v>
      </c>
      <c r="N12" s="59">
        <v>4.5999999999999996</v>
      </c>
      <c r="O12" s="60">
        <v>291.8</v>
      </c>
      <c r="P12" s="61">
        <f t="shared" ref="P12" si="5">SUM(Q12:R12)</f>
        <v>1.9</v>
      </c>
      <c r="Q12" s="56">
        <v>1.9</v>
      </c>
      <c r="R12" s="56">
        <v>0</v>
      </c>
      <c r="S12" s="62">
        <f t="shared" ref="S12" si="6">SUM(T12,Y12,AB12)</f>
        <v>382.8</v>
      </c>
      <c r="T12" s="63">
        <f t="shared" ref="T12" si="7">SUM(U12:X12)</f>
        <v>251</v>
      </c>
      <c r="U12" s="56">
        <v>212.3</v>
      </c>
      <c r="V12" s="64">
        <v>30.1</v>
      </c>
      <c r="W12" s="64">
        <v>2.7</v>
      </c>
      <c r="X12" s="65">
        <v>5.9</v>
      </c>
      <c r="Y12" s="55">
        <f t="shared" ref="Y12" si="8">SUM(Z12:AA12)</f>
        <v>131.80000000000001</v>
      </c>
      <c r="Z12" s="64">
        <v>131.80000000000001</v>
      </c>
      <c r="AA12" s="64">
        <v>0</v>
      </c>
      <c r="AB12" s="65">
        <v>0</v>
      </c>
      <c r="AC12" s="66">
        <f t="shared" ref="AC12" si="9">B12-S12</f>
        <v>-52.5</v>
      </c>
    </row>
    <row r="13" spans="1:29" s="1" customFormat="1" x14ac:dyDescent="0.25">
      <c r="A13" s="2"/>
      <c r="B13" s="3"/>
      <c r="C13" s="4"/>
      <c r="D13" s="5"/>
      <c r="E13" s="5"/>
      <c r="F13" s="5"/>
      <c r="G13" s="5"/>
      <c r="H13" s="5"/>
      <c r="I13" s="5"/>
      <c r="J13" s="5"/>
      <c r="K13" s="4"/>
      <c r="L13" s="5"/>
      <c r="M13" s="5"/>
      <c r="N13" s="4"/>
      <c r="O13" s="4"/>
      <c r="P13" s="5"/>
      <c r="Q13" s="5"/>
      <c r="R13" s="5"/>
      <c r="S13" s="5"/>
      <c r="T13" s="5"/>
      <c r="U13" s="5"/>
    </row>
    <row r="14" spans="1:29" s="1" customFormat="1" x14ac:dyDescent="0.25">
      <c r="A14" s="7" t="s">
        <v>0</v>
      </c>
      <c r="D14" s="5"/>
      <c r="E14" s="5"/>
      <c r="F14" s="5"/>
      <c r="G14" s="5"/>
      <c r="H14" s="5"/>
      <c r="I14" s="5"/>
      <c r="J14" s="5"/>
      <c r="K14" s="4"/>
      <c r="L14" s="5"/>
      <c r="M14" s="5"/>
      <c r="N14" s="4"/>
      <c r="O14" s="4"/>
      <c r="P14" s="5"/>
      <c r="Q14" s="5"/>
      <c r="R14" s="5"/>
      <c r="S14" s="5"/>
      <c r="T14" s="5"/>
      <c r="U14" s="5"/>
    </row>
    <row r="15" spans="1:29" s="1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9" s="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3</vt:lpstr>
    </vt:vector>
  </TitlesOfParts>
  <Company>UBT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Armira Fetoshi</cp:lastModifiedBy>
  <cp:lastPrinted>2013-04-25T13:11:47Z</cp:lastPrinted>
  <dcterms:created xsi:type="dcterms:W3CDTF">2013-04-25T11:50:16Z</dcterms:created>
  <dcterms:modified xsi:type="dcterms:W3CDTF">2015-08-03T12:58:14Z</dcterms:modified>
</cp:coreProperties>
</file>