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Desktop\15_Sektori i Telekomunikimit\IPKO Telecommunication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V9" i="1"/>
  <c r="V10" i="1"/>
  <c r="P9" i="1"/>
  <c r="P10" i="1"/>
  <c r="AD9" i="1"/>
  <c r="B9" i="1"/>
  <c r="B10" i="1"/>
  <c r="AC10" i="1" l="1"/>
  <c r="AD10" i="1"/>
  <c r="AF10" i="1" s="1"/>
  <c r="AI10" i="1" s="1"/>
  <c r="AE10" i="1" l="1"/>
  <c r="AH10" i="1" s="1"/>
  <c r="AE9" i="1"/>
  <c r="AF9" i="1"/>
  <c r="AI9" i="1" l="1"/>
  <c r="AH9" i="1"/>
</calcChain>
</file>

<file path=xl/sharedStrings.xml><?xml version="1.0" encoding="utf-8"?>
<sst xmlns="http://schemas.openxmlformats.org/spreadsheetml/2006/main" count="84" uniqueCount="45">
  <si>
    <t>(Në mijë Euro)</t>
  </si>
  <si>
    <t>Tabela 2.</t>
  </si>
  <si>
    <t>Periudha</t>
  </si>
  <si>
    <t xml:space="preserve">Pasqyra e të ardhurave - IPKO 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</si>
  <si>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</si>
  <si>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</si>
  <si>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</si>
  <si>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</si>
  <si>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</si>
  <si>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</si>
  <si>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</si>
  <si>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</si>
  <si>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</si>
  <si>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</si>
  <si>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</si>
  <si>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Pagat dhe meditjet bruto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</si>
  <si>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</si>
  <si>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</si>
  <si>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</si>
  <si>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</si>
  <si>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</si>
  <si>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</si>
  <si>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</si>
  <si>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</si>
  <si>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</si>
  <si>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</si>
  <si>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</si>
  <si>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</si>
  <si>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</si>
  <si>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</si>
  <si>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</si>
  <si>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</si>
  <si>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</si>
  <si>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</si>
  <si>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</si>
  <si>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</si>
  <si>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</si>
  <si>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</si>
  <si>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</si>
  <si>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Burimi: Pasqyrat Financiare për vitin 2013-2014 (Ministria e Financave, 2016)</t>
  </si>
  <si>
    <t>http://pifc.mf-rks.org:8085/pasqyratfinanciare2015KKRF/pf2015/IPKO%20TELECOMMUCATION%20SHPK.pdf</t>
  </si>
  <si>
    <t>Fitimi i parealizuar</t>
  </si>
  <si>
    <t>-</t>
  </si>
  <si>
    <t>Të hyrat tjera afariste</t>
  </si>
  <si>
    <t>Sqarim:  Informatat me italic nënkuptojnë që nuk barazohen shumatoret.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</si>
</sst>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,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7" fillId="0" borderId="0" xfId="2"/>
    <xf numFmtId="0" fontId="6" fillId="0" borderId="0" xfId="0" applyFont="1"/>
    <xf numFmtId="0" fontId="5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164" fontId="0" fillId="0" borderId="0" xfId="1" applyNumberFormat="1" applyFont="1" applyAlignment="1">
      <alignment horizontal="right" vertical="center"/>
    </xf>
    <xf numFmtId="0" fontId="8" fillId="2" borderId="42" xfId="0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1" applyNumberFormat="1" applyFont="1" applyAlignment="1">
      <alignment horizontal="righ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8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26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165" fontId="9" fillId="0" borderId="15" xfId="1" applyNumberFormat="1" applyFont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165" fontId="3" fillId="0" borderId="50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30" xfId="1" applyNumberFormat="1" applyFont="1" applyBorder="1" applyAlignment="1">
      <alignment horizontal="center" vertical="center"/>
    </xf>
    <xf numFmtId="165" fontId="3" fillId="0" borderId="52" xfId="0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52" xfId="1" applyNumberFormat="1" applyFont="1" applyBorder="1" applyAlignment="1">
      <alignment horizontal="center" vertical="center"/>
    </xf>
    <xf numFmtId="165" fontId="3" fillId="0" borderId="31" xfId="1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ifc.mf-rks.org:8085/pasqyratfinanciare2015KKRF/pf2015/IPKO%20TELECOMMUCATION%20SHP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showGridLines="0" tabSelected="1" zoomScale="90" zoomScaleNormal="90" workbookViewId="0">
      <pane xSplit="1" topLeftCell="B1" activePane="topRight" state="frozen"/>
      <selection pane="topRight" sqref="A1:C1"/>
    </sheetView>
  </sheetViews>
  <sheetFormatPr defaultRowHeight="15" x14ac:dyDescent="0.25"/>
  <cols>
    <col min="1" max="1" width="10.85546875" customWidth="1"/>
    <col min="2" max="2" width="15.28515625" customWidth="1"/>
    <col min="3" max="3" width="14.5703125" customWidth="1"/>
    <col min="4" max="4" width="18.42578125" customWidth="1"/>
    <col min="5" max="5" width="17.5703125" customWidth="1"/>
    <col min="6" max="6" width="16.140625" customWidth="1"/>
    <col min="7" max="8" width="14.42578125" customWidth="1"/>
    <col min="9" max="9" width="15.85546875" customWidth="1"/>
    <col min="10" max="10" width="14.42578125" customWidth="1"/>
    <col min="11" max="11" width="15.28515625" customWidth="1"/>
    <col min="12" max="12" width="17" customWidth="1"/>
    <col min="13" max="13" width="17.42578125" customWidth="1"/>
    <col min="14" max="14" width="14.42578125" customWidth="1"/>
    <col min="15" max="15" width="15" customWidth="1"/>
    <col min="16" max="16" width="16.140625" customWidth="1"/>
    <col min="17" max="17" width="17.7109375" customWidth="1"/>
    <col min="18" max="18" width="19" customWidth="1"/>
    <col min="19" max="19" width="15.42578125" customWidth="1"/>
    <col min="20" max="20" width="14.5703125" customWidth="1"/>
    <col min="21" max="21" width="14.7109375" customWidth="1"/>
    <col min="22" max="22" width="16.140625" customWidth="1"/>
    <col min="23" max="23" width="17" customWidth="1"/>
    <col min="24" max="24" width="17.28515625" customWidth="1"/>
    <col min="25" max="26" width="15.7109375" customWidth="1"/>
    <col min="27" max="27" width="16" customWidth="1"/>
    <col min="28" max="28" width="16.42578125" customWidth="1"/>
    <col min="29" max="29" width="17.5703125" customWidth="1"/>
    <col min="30" max="30" width="17.7109375" customWidth="1"/>
    <col min="31" max="31" width="17.5703125" customWidth="1"/>
    <col min="32" max="32" width="16.5703125" customWidth="1"/>
    <col min="33" max="33" width="16" customWidth="1"/>
    <col min="34" max="34" width="15.140625" customWidth="1"/>
    <col min="35" max="35" width="15.7109375" customWidth="1"/>
    <col min="36" max="36" width="16.85546875" customWidth="1"/>
    <col min="37" max="37" width="15.42578125" customWidth="1"/>
    <col min="38" max="38" width="15.85546875" customWidth="1"/>
  </cols>
  <sheetData>
    <row r="1" spans="1:38" x14ac:dyDescent="0.25">
      <c r="A1" s="72" t="s">
        <v>1</v>
      </c>
      <c r="B1" s="72"/>
      <c r="C1" s="7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.75" x14ac:dyDescent="0.25">
      <c r="A2" s="73" t="s">
        <v>3</v>
      </c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25">
      <c r="A3" s="74" t="s">
        <v>0</v>
      </c>
      <c r="B3" s="74"/>
      <c r="C3" s="7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1" customFormat="1" ht="15.75" customHeight="1" x14ac:dyDescent="0.25">
      <c r="A4" s="75" t="s">
        <v>2</v>
      </c>
      <c r="B4" s="62" t="s">
        <v>4</v>
      </c>
      <c r="C4" s="68"/>
      <c r="D4" s="68"/>
      <c r="E4" s="69"/>
      <c r="F4" s="78" t="s">
        <v>7</v>
      </c>
      <c r="G4" s="68"/>
      <c r="H4" s="68"/>
      <c r="I4" s="68"/>
      <c r="J4" s="68"/>
      <c r="K4" s="68"/>
      <c r="L4" s="68"/>
      <c r="M4" s="68"/>
      <c r="N4" s="68"/>
      <c r="O4" s="69"/>
      <c r="P4" s="62" t="s">
        <v>18</v>
      </c>
      <c r="Q4" s="68"/>
      <c r="R4" s="68"/>
      <c r="S4" s="68"/>
      <c r="T4" s="68"/>
      <c r="U4" s="69"/>
      <c r="V4" s="62" t="s">
        <v>23</v>
      </c>
      <c r="W4" s="68"/>
      <c r="X4" s="68"/>
      <c r="Y4" s="68"/>
      <c r="Z4" s="69"/>
      <c r="AA4" s="65" t="s">
        <v>26</v>
      </c>
      <c r="AB4" s="59" t="s">
        <v>27</v>
      </c>
      <c r="AC4" s="53" t="s">
        <v>29</v>
      </c>
      <c r="AD4" s="53" t="s">
        <v>28</v>
      </c>
      <c r="AE4" s="53" t="s">
        <v>30</v>
      </c>
      <c r="AF4" s="53" t="s">
        <v>31</v>
      </c>
      <c r="AG4" s="53" t="s">
        <v>32</v>
      </c>
      <c r="AH4" s="53" t="s">
        <v>33</v>
      </c>
      <c r="AI4" s="53" t="s">
        <v>34</v>
      </c>
      <c r="AJ4" s="53" t="s">
        <v>35</v>
      </c>
      <c r="AK4" s="56" t="s">
        <v>36</v>
      </c>
      <c r="AL4" s="57"/>
    </row>
    <row r="5" spans="1:38" s="1" customFormat="1" ht="18.75" customHeight="1" x14ac:dyDescent="0.25">
      <c r="A5" s="76"/>
      <c r="B5" s="63"/>
      <c r="C5" s="81"/>
      <c r="D5" s="81"/>
      <c r="E5" s="82"/>
      <c r="F5" s="79"/>
      <c r="G5" s="8"/>
      <c r="H5" s="9"/>
      <c r="I5" s="78" t="s">
        <v>10</v>
      </c>
      <c r="J5" s="83"/>
      <c r="K5" s="84"/>
      <c r="L5" s="85" t="s">
        <v>14</v>
      </c>
      <c r="M5" s="57"/>
      <c r="N5" s="10"/>
      <c r="O5" s="11"/>
      <c r="P5" s="63"/>
      <c r="Q5" s="70"/>
      <c r="R5" s="70"/>
      <c r="S5" s="70"/>
      <c r="T5" s="70"/>
      <c r="U5" s="71"/>
      <c r="V5" s="63"/>
      <c r="W5" s="70"/>
      <c r="X5" s="70"/>
      <c r="Y5" s="70"/>
      <c r="Z5" s="71"/>
      <c r="AA5" s="66"/>
      <c r="AB5" s="60"/>
      <c r="AC5" s="54"/>
      <c r="AD5" s="54"/>
      <c r="AE5" s="54"/>
      <c r="AF5" s="54"/>
      <c r="AG5" s="54"/>
      <c r="AH5" s="54"/>
      <c r="AI5" s="54"/>
      <c r="AJ5" s="54"/>
      <c r="AK5" s="25"/>
      <c r="AL5" s="12"/>
    </row>
    <row r="6" spans="1:38" s="1" customFormat="1" ht="60.75" customHeight="1" x14ac:dyDescent="0.25">
      <c r="A6" s="77"/>
      <c r="B6" s="64"/>
      <c r="C6" s="13" t="s">
        <v>5</v>
      </c>
      <c r="D6" s="5" t="s">
        <v>6</v>
      </c>
      <c r="E6" s="14" t="s">
        <v>43</v>
      </c>
      <c r="F6" s="80"/>
      <c r="G6" s="15" t="s">
        <v>8</v>
      </c>
      <c r="H6" s="16" t="s">
        <v>9</v>
      </c>
      <c r="I6" s="5" t="s">
        <v>11</v>
      </c>
      <c r="J6" s="5" t="s">
        <v>12</v>
      </c>
      <c r="K6" s="17" t="s">
        <v>13</v>
      </c>
      <c r="L6" s="13" t="s">
        <v>15</v>
      </c>
      <c r="M6" s="14" t="s">
        <v>16</v>
      </c>
      <c r="N6" s="18" t="s">
        <v>17</v>
      </c>
      <c r="O6" s="19" t="s">
        <v>13</v>
      </c>
      <c r="P6" s="64"/>
      <c r="Q6" s="6" t="s">
        <v>19</v>
      </c>
      <c r="R6" s="7" t="s">
        <v>20</v>
      </c>
      <c r="S6" s="7" t="s">
        <v>21</v>
      </c>
      <c r="T6" s="7" t="s">
        <v>41</v>
      </c>
      <c r="U6" s="20" t="s">
        <v>22</v>
      </c>
      <c r="V6" s="64"/>
      <c r="W6" s="6" t="s">
        <v>19</v>
      </c>
      <c r="X6" s="7" t="s">
        <v>20</v>
      </c>
      <c r="Y6" s="7" t="s">
        <v>24</v>
      </c>
      <c r="Z6" s="20" t="s">
        <v>25</v>
      </c>
      <c r="AA6" s="67"/>
      <c r="AB6" s="61"/>
      <c r="AC6" s="55"/>
      <c r="AD6" s="55"/>
      <c r="AE6" s="55"/>
      <c r="AF6" s="55"/>
      <c r="AG6" s="55"/>
      <c r="AH6" s="55"/>
      <c r="AI6" s="55"/>
      <c r="AJ6" s="55"/>
      <c r="AK6" s="21" t="s">
        <v>37</v>
      </c>
      <c r="AL6" s="22" t="s">
        <v>38</v>
      </c>
    </row>
    <row r="7" spans="1:38" s="1" customFormat="1" x14ac:dyDescent="0.25">
      <c r="A7" s="23">
        <v>2011</v>
      </c>
      <c r="B7" s="28"/>
      <c r="C7" s="29"/>
      <c r="D7" s="30"/>
      <c r="E7" s="31"/>
      <c r="F7" s="32"/>
      <c r="G7" s="33"/>
      <c r="H7" s="30"/>
      <c r="I7" s="30"/>
      <c r="J7" s="30"/>
      <c r="K7" s="34"/>
      <c r="L7" s="29"/>
      <c r="M7" s="35"/>
      <c r="N7" s="33"/>
      <c r="O7" s="34"/>
      <c r="P7" s="32"/>
      <c r="Q7" s="33"/>
      <c r="R7" s="30"/>
      <c r="S7" s="30"/>
      <c r="T7" s="30"/>
      <c r="U7" s="34"/>
      <c r="V7" s="32"/>
      <c r="W7" s="33"/>
      <c r="X7" s="30"/>
      <c r="Y7" s="30"/>
      <c r="Z7" s="34"/>
      <c r="AA7" s="29"/>
      <c r="AB7" s="33"/>
      <c r="AC7" s="30"/>
      <c r="AD7" s="30"/>
      <c r="AE7" s="30"/>
      <c r="AF7" s="30"/>
      <c r="AG7" s="30"/>
      <c r="AH7" s="30"/>
      <c r="AI7" s="30"/>
      <c r="AJ7" s="30"/>
      <c r="AK7" s="30"/>
      <c r="AL7" s="35"/>
    </row>
    <row r="8" spans="1:38" s="1" customFormat="1" x14ac:dyDescent="0.25">
      <c r="A8" s="23">
        <v>2012</v>
      </c>
      <c r="B8" s="36"/>
      <c r="C8" s="37"/>
      <c r="D8" s="38"/>
      <c r="E8" s="39"/>
      <c r="F8" s="40"/>
      <c r="G8" s="41"/>
      <c r="H8" s="38"/>
      <c r="I8" s="38"/>
      <c r="J8" s="38"/>
      <c r="K8" s="42"/>
      <c r="L8" s="37"/>
      <c r="M8" s="43"/>
      <c r="N8" s="41"/>
      <c r="O8" s="42"/>
      <c r="P8" s="40"/>
      <c r="Q8" s="41"/>
      <c r="R8" s="38"/>
      <c r="S8" s="38"/>
      <c r="T8" s="38"/>
      <c r="U8" s="42"/>
      <c r="V8" s="40"/>
      <c r="W8" s="41"/>
      <c r="X8" s="38"/>
      <c r="Y8" s="38"/>
      <c r="Z8" s="42"/>
      <c r="AA8" s="37"/>
      <c r="AB8" s="41"/>
      <c r="AC8" s="38"/>
      <c r="AD8" s="38"/>
      <c r="AE8" s="38"/>
      <c r="AF8" s="38"/>
      <c r="AG8" s="38"/>
      <c r="AH8" s="38"/>
      <c r="AI8" s="38"/>
      <c r="AJ8" s="38"/>
      <c r="AK8" s="38"/>
      <c r="AL8" s="43"/>
    </row>
    <row r="9" spans="1:38" s="1" customFormat="1" x14ac:dyDescent="0.25">
      <c r="A9" s="23">
        <v>2013</v>
      </c>
      <c r="B9" s="44">
        <f>SUM(C9:D9)</f>
        <v>68872974</v>
      </c>
      <c r="C9" s="45">
        <v>68872974</v>
      </c>
      <c r="D9" s="38" t="s">
        <v>42</v>
      </c>
      <c r="E9" s="46" t="s">
        <v>42</v>
      </c>
      <c r="F9" s="47">
        <f>SUM(G9:O9)</f>
        <v>-60192406</v>
      </c>
      <c r="G9" s="41" t="s">
        <v>42</v>
      </c>
      <c r="H9" s="38" t="s">
        <v>42</v>
      </c>
      <c r="I9" s="38" t="s">
        <v>42</v>
      </c>
      <c r="J9" s="48">
        <v>-18651730</v>
      </c>
      <c r="K9" s="42" t="s">
        <v>42</v>
      </c>
      <c r="L9" s="45">
        <v>-5069447</v>
      </c>
      <c r="M9" s="43" t="s">
        <v>42</v>
      </c>
      <c r="N9" s="49">
        <v>-17920417</v>
      </c>
      <c r="O9" s="50">
        <v>-18550812</v>
      </c>
      <c r="P9" s="47">
        <f>SUM(Q9:U9)</f>
        <v>30719</v>
      </c>
      <c r="Q9" s="49">
        <v>30719</v>
      </c>
      <c r="R9" s="48" t="s">
        <v>42</v>
      </c>
      <c r="S9" s="48" t="s">
        <v>42</v>
      </c>
      <c r="T9" s="48" t="s">
        <v>42</v>
      </c>
      <c r="U9" s="50" t="s">
        <v>42</v>
      </c>
      <c r="V9" s="47">
        <f>SUM(W9:Z9)</f>
        <v>-7288215</v>
      </c>
      <c r="W9" s="49">
        <v>-7288215</v>
      </c>
      <c r="X9" s="38" t="s">
        <v>42</v>
      </c>
      <c r="Y9" s="38" t="s">
        <v>42</v>
      </c>
      <c r="Z9" s="42" t="s">
        <v>42</v>
      </c>
      <c r="AA9" s="37" t="s">
        <v>42</v>
      </c>
      <c r="AB9" s="41" t="s">
        <v>42</v>
      </c>
      <c r="AC9" s="51">
        <v>68903692</v>
      </c>
      <c r="AD9" s="52">
        <f>SUM(F9,V9,AB9)</f>
        <v>-67480621</v>
      </c>
      <c r="AE9" s="52">
        <f>SUM(AC9,AD9)</f>
        <v>1423071</v>
      </c>
      <c r="AF9" s="52">
        <f>SUM(AD9,AC9)</f>
        <v>1423071</v>
      </c>
      <c r="AG9" s="48"/>
      <c r="AH9" s="52">
        <f>SUM(AE9-AG9)</f>
        <v>1423071</v>
      </c>
      <c r="AI9" s="52">
        <f>SUM(AF9,AG9)</f>
        <v>1423071</v>
      </c>
      <c r="AJ9" s="38" t="s">
        <v>42</v>
      </c>
      <c r="AK9" s="38" t="s">
        <v>42</v>
      </c>
      <c r="AL9" s="43" t="s">
        <v>42</v>
      </c>
    </row>
    <row r="10" spans="1:38" s="1" customFormat="1" x14ac:dyDescent="0.25">
      <c r="A10" s="86">
        <v>2014</v>
      </c>
      <c r="B10" s="87">
        <f>SUM(C10:D10)</f>
        <v>69581348</v>
      </c>
      <c r="C10" s="88">
        <v>69581348</v>
      </c>
      <c r="D10" s="89" t="s">
        <v>42</v>
      </c>
      <c r="E10" s="90" t="s">
        <v>42</v>
      </c>
      <c r="F10" s="91">
        <f>SUM(G10:O10)</f>
        <v>-62444394</v>
      </c>
      <c r="G10" s="92" t="s">
        <v>42</v>
      </c>
      <c r="H10" s="89" t="s">
        <v>42</v>
      </c>
      <c r="I10" s="89" t="s">
        <v>42</v>
      </c>
      <c r="J10" s="93">
        <v>-20563896</v>
      </c>
      <c r="K10" s="94" t="s">
        <v>42</v>
      </c>
      <c r="L10" s="88">
        <v>-5270622</v>
      </c>
      <c r="M10" s="95" t="s">
        <v>42</v>
      </c>
      <c r="N10" s="96">
        <v>-19014626</v>
      </c>
      <c r="O10" s="97">
        <v>-17595250</v>
      </c>
      <c r="P10" s="91">
        <f>SUM(Q10:U10)</f>
        <v>135021</v>
      </c>
      <c r="Q10" s="96">
        <v>4995</v>
      </c>
      <c r="R10" s="93" t="s">
        <v>42</v>
      </c>
      <c r="S10" s="93" t="s">
        <v>42</v>
      </c>
      <c r="T10" s="93">
        <v>130026</v>
      </c>
      <c r="U10" s="97" t="s">
        <v>42</v>
      </c>
      <c r="V10" s="91">
        <f>SUM(W10:Z10)</f>
        <v>-6929953</v>
      </c>
      <c r="W10" s="96">
        <v>-6929953</v>
      </c>
      <c r="X10" s="89" t="s">
        <v>42</v>
      </c>
      <c r="Y10" s="89" t="s">
        <v>42</v>
      </c>
      <c r="Z10" s="94" t="s">
        <v>42</v>
      </c>
      <c r="AA10" s="98" t="s">
        <v>42</v>
      </c>
      <c r="AB10" s="92" t="s">
        <v>42</v>
      </c>
      <c r="AC10" s="99">
        <f>SUM(B10,P10,AA10)</f>
        <v>69716369</v>
      </c>
      <c r="AD10" s="93">
        <f>SUM(F10,V10,AB10)</f>
        <v>-69374347</v>
      </c>
      <c r="AE10" s="93">
        <f>SUM(AC10,AD10)</f>
        <v>342022</v>
      </c>
      <c r="AF10" s="93">
        <f>SUM(AD10,AC10)</f>
        <v>342022</v>
      </c>
      <c r="AG10" s="93"/>
      <c r="AH10" s="93">
        <f>SUM(AE10-AG10)</f>
        <v>342022</v>
      </c>
      <c r="AI10" s="93">
        <f>SUM(AF10,AG10)</f>
        <v>342022</v>
      </c>
      <c r="AJ10" s="89" t="s">
        <v>42</v>
      </c>
      <c r="AK10" s="89" t="s">
        <v>42</v>
      </c>
      <c r="AL10" s="95" t="s">
        <v>42</v>
      </c>
    </row>
    <row r="12" spans="1:38" x14ac:dyDescent="0.25">
      <c r="A12" s="58" t="s">
        <v>39</v>
      </c>
      <c r="B12" s="58"/>
      <c r="C12" s="58"/>
      <c r="D12" s="58"/>
      <c r="E12" s="58"/>
      <c r="F12" s="58"/>
      <c r="G12" s="58"/>
      <c r="H12" s="58"/>
      <c r="I12" s="58"/>
    </row>
    <row r="13" spans="1:38" x14ac:dyDescent="0.25">
      <c r="A13" s="2" t="s">
        <v>40</v>
      </c>
      <c r="B13" s="3"/>
      <c r="C13" s="4"/>
      <c r="D13" s="4"/>
      <c r="E13" s="4"/>
      <c r="F13" s="4"/>
      <c r="G13" s="4"/>
      <c r="H13" s="4"/>
      <c r="I13" s="4"/>
    </row>
    <row r="14" spans="1:38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38" x14ac:dyDescent="0.25">
      <c r="A15" s="26" t="s">
        <v>44</v>
      </c>
      <c r="B15" s="26"/>
      <c r="C15" s="26"/>
      <c r="D15" s="27"/>
      <c r="E15" s="27"/>
      <c r="F15" s="24"/>
    </row>
  </sheetData>
  <mergeCells count="26">
    <mergeCell ref="A1:C1"/>
    <mergeCell ref="A2:G2"/>
    <mergeCell ref="A3:C3"/>
    <mergeCell ref="A4:A6"/>
    <mergeCell ref="B4:B6"/>
    <mergeCell ref="F4:F6"/>
    <mergeCell ref="C4:E5"/>
    <mergeCell ref="G4:O4"/>
    <mergeCell ref="I5:K5"/>
    <mergeCell ref="L5:M5"/>
    <mergeCell ref="AI4:AI6"/>
    <mergeCell ref="AJ4:AJ6"/>
    <mergeCell ref="AK4:AL4"/>
    <mergeCell ref="A12:I12"/>
    <mergeCell ref="AB4:AB6"/>
    <mergeCell ref="AC4:AC6"/>
    <mergeCell ref="AD4:AD6"/>
    <mergeCell ref="AE4:AE6"/>
    <mergeCell ref="AF4:AF6"/>
    <mergeCell ref="AG4:AG6"/>
    <mergeCell ref="V4:V6"/>
    <mergeCell ref="AA4:AA6"/>
    <mergeCell ref="P4:P6"/>
    <mergeCell ref="Q4:U5"/>
    <mergeCell ref="W4:Z5"/>
    <mergeCell ref="AH4:AH6"/>
  </mergeCells>
  <hyperlinks>
    <hyperlink ref="A1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cp:lastPrinted>2016-11-15T08:45:43Z</cp:lastPrinted>
  <dcterms:created xsi:type="dcterms:W3CDTF">2016-04-22T09:46:03Z</dcterms:created>
  <dcterms:modified xsi:type="dcterms:W3CDTF">2016-11-15T08:45:51Z</dcterms:modified>
</cp:coreProperties>
</file>